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ityofmaniwa-my.sharepoint.com/personal/kota_terada_city_maniwa_lg_jp/Documents/デスクトップ/20260818_【917〆切】令和６年度財政状況資料集の作成について（2回目・地方公会計関係）/05_県へ/"/>
    </mc:Choice>
  </mc:AlternateContent>
  <xr:revisionPtr revIDLastSave="58" documentId="11_04A3FED3B8DA7449C803BBB21A1F614CDA3F40AE" xr6:coauthVersionLast="47" xr6:coauthVersionMax="47" xr10:uidLastSave="{65843E9E-2085-45CF-B6C1-29C50DD75BF4}"/>
  <bookViews>
    <workbookView xWindow="28680" yWindow="-120" windowWidth="29040" windowHeight="15720" firstSheet="12"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c r="BE43" i="7"/>
  <c r="AM43" i="7"/>
  <c r="U43" i="7"/>
  <c r="E43" i="7"/>
  <c r="C43" i="7" s="1"/>
  <c r="DG42" i="7"/>
  <c r="CQ42" i="7"/>
  <c r="CO42" i="7" s="1"/>
  <c r="BY42" i="7"/>
  <c r="BW42" i="7" s="1"/>
  <c r="BE42" i="7"/>
  <c r="AM42" i="7"/>
  <c r="U42" i="7"/>
  <c r="E42" i="7"/>
  <c r="C42" i="7"/>
  <c r="DG41" i="7"/>
  <c r="CQ41" i="7"/>
  <c r="CO41" i="7"/>
  <c r="BY41" i="7"/>
  <c r="BE41" i="7"/>
  <c r="AM41" i="7"/>
  <c r="U41" i="7"/>
  <c r="E41" i="7"/>
  <c r="C41" i="7" s="1"/>
  <c r="DG40" i="7"/>
  <c r="CQ40" i="7"/>
  <c r="BY40" i="7"/>
  <c r="BE40" i="7"/>
  <c r="AM40" i="7"/>
  <c r="U40" i="7"/>
  <c r="E40" i="7"/>
  <c r="C40" i="7" s="1"/>
  <c r="DG39" i="7"/>
  <c r="CQ39" i="7"/>
  <c r="BY39" i="7"/>
  <c r="BE39" i="7"/>
  <c r="AM39" i="7"/>
  <c r="U39" i="7"/>
  <c r="E39" i="7"/>
  <c r="C39" i="7" s="1"/>
  <c r="DG38" i="7"/>
  <c r="CQ38" i="7"/>
  <c r="BY38" i="7"/>
  <c r="BE38" i="7"/>
  <c r="AM38" i="7"/>
  <c r="U38" i="7"/>
  <c r="E38" i="7"/>
  <c r="C38" i="7" s="1"/>
  <c r="DG37" i="7"/>
  <c r="CQ37" i="7"/>
  <c r="BY37" i="7"/>
  <c r="BG37" i="7"/>
  <c r="AM37" i="7"/>
  <c r="W37" i="7"/>
  <c r="E37" i="7"/>
  <c r="C37" i="7"/>
  <c r="DG36" i="7"/>
  <c r="CQ36" i="7"/>
  <c r="BY36" i="7"/>
  <c r="BG36" i="7"/>
  <c r="AO36" i="7"/>
  <c r="W36" i="7"/>
  <c r="E36" i="7"/>
  <c r="C36" i="7"/>
  <c r="DG35" i="7"/>
  <c r="CQ35" i="7"/>
  <c r="BY35" i="7"/>
  <c r="BG35" i="7"/>
  <c r="AO35" i="7"/>
  <c r="W35" i="7"/>
  <c r="E35" i="7"/>
  <c r="C35" i="7" s="1"/>
  <c r="DG34" i="7"/>
  <c r="CQ34" i="7"/>
  <c r="BY34" i="7"/>
  <c r="BG34" i="7"/>
  <c r="AO34" i="7"/>
  <c r="W34" i="7"/>
  <c r="E34" i="7"/>
  <c r="C34" i="7" s="1"/>
  <c r="U34" i="7" l="1"/>
  <c r="U35" i="7" l="1"/>
  <c r="U36" i="7" l="1"/>
  <c r="U37" i="7" l="1"/>
  <c r="AM34" i="7" s="1"/>
  <c r="BE34" i="7" l="1"/>
  <c r="BE35" i="7" s="1"/>
  <c r="BE36" i="7" s="1"/>
  <c r="BE37" i="7" s="1"/>
  <c r="AM35" i="7"/>
  <c r="AM36" i="7" s="1"/>
  <c r="BW34" i="7" l="1"/>
  <c r="BW35" i="7" s="1"/>
  <c r="BW36" i="7" s="1"/>
  <c r="BW37" i="7" l="1"/>
  <c r="BW38" i="7" s="1"/>
  <c r="BW39" i="7" s="1"/>
  <c r="BW40" i="7" s="1"/>
  <c r="BW41" i="7" s="1"/>
  <c r="CO34" i="7"/>
  <c r="CO35" i="7" s="1"/>
  <c r="CO36" i="7" s="1"/>
  <c r="CO37" i="7" s="1"/>
  <c r="CO38" i="7" s="1"/>
  <c r="CO39" i="7" s="1"/>
  <c r="CO40" i="7" s="1"/>
</calcChain>
</file>

<file path=xl/sharedStrings.xml><?xml version="1.0" encoding="utf-8"?>
<sst xmlns="http://schemas.openxmlformats.org/spreadsheetml/2006/main" count="1056" uniqueCount="560">
  <si>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</si>
  <si>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</si>
  <si>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</si>
  <si>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</si>
  <si>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</si>
  <si>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</si>
  <si>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</si>
  <si>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</si>
  <si>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</si>
  <si>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</si>
  <si>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</si>
  <si>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</si>
  <si>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</si>
  <si>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</si>
  <si>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</si>
  <si>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</si>
  <si>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</si>
  <si>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</si>
  <si>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</si>
  <si>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</si>
  <si>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</si>
  <si>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</si>
  <si>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</si>
  <si>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</si>
  <si>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</si>
  <si>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</si>
  <si>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</si>
  <si>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</si>
  <si>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</si>
  <si>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</si>
  <si>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</si>
  <si>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</si>
  <si>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</si>
  <si>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</si>
  <si>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真庭市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</si>
  <si>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</si>
  <si>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</si>
  <si>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</si>
  <si>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</si>
  <si>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</si>
  <si>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</si>
  <si>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</si>
  <si>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</si>
  <si>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</si>
  <si>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</si>
  <si>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</si>
  <si>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</si>
  <si>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</si>
  <si>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</si>
  <si>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</si>
  <si>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</si>
  <si>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</si>
  <si>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</si>
  <si>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</si>
  <si>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</si>
  <si>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</si>
  <si>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</si>
  <si>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</si>
  <si>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</si>
  <si>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</si>
  <si>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</si>
  <si>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</si>
  <si>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</si>
  <si>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</si>
  <si>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</si>
  <si>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</si>
  <si>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</si>
  <si>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</si>
  <si>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</si>
  <si>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</si>
  <si>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</si>
  <si>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</si>
  <si>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</si>
  <si>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</si>
  <si>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</si>
  <si>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</si>
  <si>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</si>
  <si>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</si>
  <si>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</si>
  <si>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</si>
  <si>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</si>
  <si>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</si>
  <si>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4"/>
  </si>
  <si>
    <t>うち日本人(％)</t>
    <phoneticPr fontId="5"/>
  </si>
  <si>
    <t>-2.4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</si>
  <si>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</si>
  <si>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</si>
  <si>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</si>
  <si>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</si>
  <si>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</si>
  <si>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</si>
  <si>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</si>
  <si>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</si>
  <si>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</si>
  <si>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</si>
  <si>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</si>
  <si>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</si>
  <si>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</si>
  <si>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</si>
  <si>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</si>
  <si>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</si>
  <si>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</si>
  <si>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</si>
  <si>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</si>
  <si>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</si>
  <si>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</si>
  <si>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</si>
  <si>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</si>
  <si>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</si>
  <si>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</si>
  <si>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</si>
  <si>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</si>
  <si>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</si>
  <si>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</si>
  <si>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</si>
  <si>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</si>
  <si>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</si>
  <si>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</si>
  <si>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</si>
  <si>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</si>
  <si>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</si>
  <si>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</si>
  <si>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</si>
  <si>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</si>
  <si>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</si>
  <si>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</si>
  <si>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</si>
  <si>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</si>
  <si>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</si>
  <si>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</si>
  <si>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</si>
  <si>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</si>
  <si>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</si>
  <si>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</si>
  <si>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</si>
  <si>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</si>
  <si>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</si>
  <si>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</si>
  <si>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</si>
  <si>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</si>
  <si>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</si>
  <si>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</si>
  <si>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</si>
  <si>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</si>
  <si>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</si>
  <si>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岡山県真庭市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</si>
  <si>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</si>
  <si>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</si>
  <si>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</si>
  <si>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</si>
  <si>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</si>
  <si>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</si>
  <si>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</si>
  <si>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</si>
  <si>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</si>
  <si>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</si>
  <si>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</si>
  <si>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</si>
  <si>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</si>
  <si>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</si>
  <si>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</si>
  <si>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</si>
  <si>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</si>
  <si>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</si>
  <si>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</si>
  <si>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</si>
  <si>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</si>
  <si>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</si>
  <si>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</si>
  <si>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</si>
  <si>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</si>
  <si>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</si>
  <si>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</si>
  <si>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</si>
  <si>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</si>
  <si>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</si>
  <si>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</si>
  <si>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</si>
  <si>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</si>
  <si>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</si>
  <si>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</si>
  <si>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</si>
  <si>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</si>
  <si>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</si>
  <si>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</si>
  <si>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</si>
  <si>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</si>
  <si>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</si>
  <si>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</si>
  <si>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</si>
  <si>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</si>
  <si>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</si>
  <si>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</si>
  <si>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</si>
  <si>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</si>
  <si>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</si>
  <si>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</si>
  <si>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</si>
  <si>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</si>
  <si>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</si>
  <si>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</si>
  <si>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</si>
  <si>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</si>
  <si>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</si>
  <si>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</si>
  <si>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</si>
  <si>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</si>
  <si>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</si>
  <si>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</si>
  <si>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</si>
  <si>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</si>
  <si>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</si>
  <si>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</si>
  <si>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</si>
  <si>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</si>
  <si>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</si>
  <si>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</si>
  <si>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</si>
  <si>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</si>
  <si>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</si>
  <si>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</si>
  <si>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</si>
  <si>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</si>
  <si>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</si>
  <si>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</si>
  <si>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</si>
  <si>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</si>
  <si>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</si>
  <si>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</si>
  <si>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</si>
  <si>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</si>
  <si>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</si>
  <si>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</si>
  <si>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</si>
  <si>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</si>
  <si>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</si>
  <si>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</si>
  <si>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</si>
  <si>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</si>
  <si>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</si>
  <si>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</si>
  <si>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</si>
  <si>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</si>
  <si>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</si>
  <si>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</si>
  <si>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</si>
  <si>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</si>
  <si>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</si>
  <si>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</si>
  <si>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</si>
  <si>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</si>
  <si>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</si>
  <si>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</si>
  <si>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</si>
  <si>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</si>
  <si>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</si>
  <si>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</si>
  <si>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</si>
  <si>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</si>
  <si>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</si>
  <si>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</si>
  <si>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</si>
  <si>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</si>
  <si>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</si>
  <si>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</si>
  <si>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</si>
  <si>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</si>
  <si>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</si>
  <si>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</si>
  <si>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</si>
  <si>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</si>
  <si>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</si>
  <si>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</si>
  <si>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</si>
  <si>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</si>
  <si>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</si>
  <si>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</si>
  <si>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</si>
  <si>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</si>
  <si>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</si>
  <si>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</si>
  <si>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</si>
  <si>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</si>
  <si>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</si>
  <si>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</si>
  <si>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</si>
  <si>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</si>
  <si>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</si>
  <si>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</si>
  <si>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</si>
  <si>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</si>
  <si>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</si>
  <si>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</si>
  <si>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</si>
  <si>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</si>
  <si>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</si>
  <si>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</si>
  <si>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岡山県真庭市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</si>
  <si>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</si>
  <si>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</si>
  <si>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</si>
  <si>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</si>
  <si>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</si>
  <si>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</si>
  <si>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</si>
  <si>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</si>
  <si>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</si>
  <si>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</si>
  <si>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</si>
  <si>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</si>
  <si>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</si>
  <si>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</si>
  <si>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</si>
  <si>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</si>
  <si>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</si>
  <si>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</si>
  <si>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</si>
  <si>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</si>
  <si>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一般社団法人蒜山農業公社</t>
  </si>
  <si>
    <t>-</t>
  </si>
  <si>
    <t>公益財団法人真庭エスパス文化振興財団</t>
  </si>
  <si>
    <t>公益財団法人真庭スポーツ振興財団</t>
    <rPh sb="0" eb="2">
      <t>コウエキ</t>
    </rPh>
    <phoneticPr fontId="5"/>
  </si>
  <si>
    <t>有限会社醍醐の里</t>
  </si>
  <si>
    <t>株式会社アストピア蒜山</t>
  </si>
  <si>
    <t>株式会社グリーンピア蒜山</t>
  </si>
  <si>
    <t>株式会社グリーンズ</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</si>
  <si>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</si>
  <si>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</si>
  <si>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</si>
  <si>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</si>
  <si>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</si>
  <si>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</si>
  <si>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</si>
  <si>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</si>
  <si>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</si>
  <si>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</si>
  <si>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</si>
  <si>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</si>
  <si>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</si>
  <si>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真庭市国民健康保険特別会計</t>
    <phoneticPr fontId="5"/>
  </si>
  <si>
    <t>-</t>
    <phoneticPr fontId="2"/>
  </si>
  <si>
    <t>真庭市後期高齢者医療特別会計</t>
    <phoneticPr fontId="5"/>
  </si>
  <si>
    <t>真庭市介護保険特別会計</t>
    <phoneticPr fontId="5"/>
  </si>
  <si>
    <t>真庭市介護保険特別会計（介護サービス事業勘定）</t>
    <phoneticPr fontId="5"/>
  </si>
  <si>
    <t>真庭市水道事業会計</t>
    <phoneticPr fontId="5"/>
  </si>
  <si>
    <t>法適用企業</t>
    <phoneticPr fontId="5"/>
  </si>
  <si>
    <t>真庭市下水道事業会計</t>
    <phoneticPr fontId="5"/>
  </si>
  <si>
    <t>真庭市国民健康保険湯原温泉病院事業会計</t>
    <phoneticPr fontId="5"/>
  </si>
  <si>
    <t>真庭市浄化槽事業特別会計</t>
    <phoneticPr fontId="5"/>
  </si>
  <si>
    <t>法非適用企業</t>
    <phoneticPr fontId="5"/>
  </si>
  <si>
    <t>真庭市津黒高原観光事業特別会計</t>
    <phoneticPr fontId="5"/>
  </si>
  <si>
    <t>真庭市クリエイト菅谷事業特別会計</t>
    <phoneticPr fontId="5"/>
  </si>
  <si>
    <t>真庭市温泉事業特別会計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</si>
  <si>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</si>
  <si>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</si>
  <si>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</si>
  <si>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</si>
  <si>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</si>
  <si>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岡山県広域水道企業団</t>
  </si>
  <si>
    <t>岡山県後期高齢者医療広域連合一般会計</t>
  </si>
  <si>
    <t>岡山県後期高齢者医療広域連合特別会計</t>
  </si>
  <si>
    <t>岡山県市町村総合事務組合一般会計</t>
  </si>
  <si>
    <t>岡山県市町村総合事務組合貸付金特別会計</t>
    <rPh sb="12" eb="15">
      <t>カシツケキン</t>
    </rPh>
    <rPh sb="15" eb="17">
      <t>トクベツ</t>
    </rPh>
    <rPh sb="17" eb="19">
      <t>カイケイ</t>
    </rPh>
    <phoneticPr fontId="23"/>
  </si>
  <si>
    <t>岡山県市町村総合事務組合拠出金事業特別会計</t>
  </si>
  <si>
    <t>岡山県市町村税整理組合</t>
  </si>
  <si>
    <t>岡山県中部環境施設組合</t>
    <rPh sb="0" eb="3">
      <t>オカヤマケン</t>
    </rPh>
    <rPh sb="3" eb="5">
      <t>チュウブ</t>
    </rPh>
    <rPh sb="5" eb="7">
      <t>カンキョウ</t>
    </rPh>
    <rPh sb="7" eb="9">
      <t>シセツ</t>
    </rPh>
    <rPh sb="9" eb="11">
      <t>クミアイ</t>
    </rPh>
    <phoneticPr fontId="23"/>
  </si>
  <si>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</si>
  <si>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</si>
  <si>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</si>
  <si>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</si>
  <si>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</si>
  <si>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</si>
  <si>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</si>
  <si>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</si>
  <si>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</si>
  <si>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</si>
  <si>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</si>
  <si>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</si>
  <si>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</si>
  <si>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</si>
  <si>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</si>
  <si>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</si>
  <si>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</si>
  <si>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</si>
  <si>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</si>
  <si>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</si>
  <si>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</si>
  <si>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</si>
  <si>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</si>
  <si>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</si>
  <si>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</si>
  <si>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</si>
  <si>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</si>
  <si>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</si>
  <si>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</si>
  <si>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</si>
  <si>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</si>
  <si>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</si>
  <si>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</si>
  <si>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</si>
  <si>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</si>
  <si>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</si>
  <si>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</si>
  <si>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</si>
  <si>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</si>
  <si>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</si>
  <si>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</si>
  <si>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</si>
  <si>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</si>
  <si>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</si>
  <si>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</si>
  <si>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</si>
  <si>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</si>
  <si>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</si>
  <si>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</si>
  <si>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</si>
  <si>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</si>
  <si>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</si>
  <si>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</si>
  <si>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</si>
  <si>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</si>
  <si>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</si>
  <si>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</si>
  <si>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</si>
  <si>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</si>
  <si>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</si>
  <si>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</si>
  <si>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</si>
  <si>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</si>
  <si>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</si>
  <si>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</si>
  <si>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</si>
  <si>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</si>
  <si>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</si>
  <si>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</si>
  <si>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</si>
  <si>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</si>
  <si>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</si>
  <si>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</si>
  <si>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</si>
  <si>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</si>
  <si>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</si>
  <si>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</si>
  <si>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</si>
  <si>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</si>
  <si>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</si>
  <si>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</si>
  <si>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</si>
  <si>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</si>
  <si>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</si>
  <si>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</si>
  <si>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</si>
  <si>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</si>
  <si>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</si>
  <si>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</si>
  <si>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</si>
  <si>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</si>
  <si>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</si>
  <si>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</si>
  <si>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</si>
  <si>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</si>
  <si>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</si>
  <si>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</si>
  <si>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</si>
  <si>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</si>
  <si>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</si>
  <si>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</si>
  <si>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</si>
  <si>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</si>
  <si>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</si>
  <si>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</si>
  <si>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</si>
  <si>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</si>
  <si>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</si>
  <si>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</si>
  <si>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</si>
  <si>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</si>
  <si>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</si>
  <si>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</si>
  <si>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</si>
  <si>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</si>
  <si>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</si>
  <si>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</si>
  <si>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</si>
  <si>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</si>
  <si>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</si>
  <si>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</si>
  <si>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</si>
  <si>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</si>
  <si>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</si>
  <si>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</si>
  <si>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</si>
  <si>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</si>
  <si>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</si>
  <si>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2.17</t>
  </si>
  <si>
    <t>▲ 0.43</t>
  </si>
  <si>
    <t>会計</t>
    <rPh sb="0" eb="2">
      <t>カイケイ</t>
    </rPh>
    <phoneticPr fontId="5"/>
  </si>
  <si>
    <t>真庭市国民健康保険湯原温泉病院事業会計</t>
  </si>
  <si>
    <t>一般会計</t>
  </si>
  <si>
    <t>真庭市水道事業会計</t>
  </si>
  <si>
    <t>真庭市介護保険特別会計</t>
  </si>
  <si>
    <t>真庭市下水道事業会計</t>
  </si>
  <si>
    <t>真庭市国民健康保険特別会計</t>
  </si>
  <si>
    <t>真庭市温泉事業特別会計</t>
  </si>
  <si>
    <t>真庭市介護保険特別会計（介護サービス事業勘定）</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</si>
  <si>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</si>
  <si>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</si>
  <si>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</si>
  <si>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</si>
  <si>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</si>
  <si>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</si>
  <si>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</si>
  <si>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</si>
  <si>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</si>
  <si>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</si>
  <si>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</si>
  <si>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</si>
  <si>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</si>
  <si>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</si>
  <si>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</si>
  <si>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</si>
  <si>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</si>
  <si>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</si>
  <si>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</si>
  <si>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</si>
  <si>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</si>
  <si>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</si>
  <si>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</si>
  <si>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</si>
  <si>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</si>
  <si>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</si>
  <si>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</si>
  <si>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</si>
  <si>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</si>
  <si>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</si>
  <si>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</si>
  <si>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</si>
  <si>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</si>
  <si>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</si>
  <si>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</si>
  <si>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</si>
  <si>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</si>
  <si>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</si>
  <si>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</si>
  <si>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</si>
  <si>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</si>
  <si>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</si>
  <si>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</si>
  <si>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</si>
  <si>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</si>
  <si>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</si>
  <si>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</si>
  <si>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真庭市公共施設整備等基金</t>
    <rPh sb="0" eb="3">
      <t>マニワシ</t>
    </rPh>
    <rPh sb="3" eb="7">
      <t>コウキョウシセツ</t>
    </rPh>
    <rPh sb="7" eb="9">
      <t>セイビ</t>
    </rPh>
    <rPh sb="9" eb="10">
      <t>トウ</t>
    </rPh>
    <rPh sb="10" eb="12">
      <t>キキン</t>
    </rPh>
    <phoneticPr fontId="5"/>
  </si>
  <si>
    <t>真庭市振興基金</t>
    <rPh sb="0" eb="3">
      <t>マニワシ</t>
    </rPh>
    <rPh sb="3" eb="7">
      <t>シンコウキキン</t>
    </rPh>
    <phoneticPr fontId="5"/>
  </si>
  <si>
    <t>真庭市情報化施設整備基金</t>
    <rPh sb="0" eb="3">
      <t>マニワシ</t>
    </rPh>
    <rPh sb="3" eb="6">
      <t>ジョウホウカ</t>
    </rPh>
    <rPh sb="6" eb="8">
      <t>シセツ</t>
    </rPh>
    <rPh sb="8" eb="10">
      <t>セイビ</t>
    </rPh>
    <rPh sb="10" eb="12">
      <t>キキン</t>
    </rPh>
    <phoneticPr fontId="5"/>
  </si>
  <si>
    <t>真庭市未来を担う人応援基金</t>
    <rPh sb="0" eb="3">
      <t>マニワシ</t>
    </rPh>
    <rPh sb="3" eb="5">
      <t>ミライ</t>
    </rPh>
    <rPh sb="6" eb="7">
      <t>ニナ</t>
    </rPh>
    <rPh sb="8" eb="9">
      <t>ヒト</t>
    </rPh>
    <rPh sb="9" eb="11">
      <t>オウエン</t>
    </rPh>
    <rPh sb="11" eb="13">
      <t>キキン</t>
    </rPh>
    <phoneticPr fontId="5"/>
  </si>
  <si>
    <t>真庭市ふるさと真庭応援基金</t>
    <rPh sb="0" eb="3">
      <t>マニワシ</t>
    </rPh>
    <rPh sb="7" eb="9">
      <t>マニワ</t>
    </rPh>
    <rPh sb="9" eb="11">
      <t>オウエン</t>
    </rPh>
    <rPh sb="11" eb="13">
      <t>キキン</t>
    </rPh>
    <phoneticPr fontId="5"/>
  </si>
  <si>
    <t>基金残高合計</t>
    <rPh sb="0" eb="2">
      <t>キキン</t>
    </rPh>
    <rPh sb="2" eb="4">
      <t>ザンダカ</t>
    </rPh>
    <rPh sb="4" eb="6">
      <t>ゴウケイ</t>
    </rPh>
    <phoneticPr fontId="5"/>
  </si>
  <si>
    <t>　将来負担比率については、後年度の支出の備えとして基金を保有していることや臨時財政対策債の繰上償還を実施することにより、地方債残高の抑制に努めていることなどから「-」を維持している。有形固定資産減価償却率が65％を超えており、近年上昇傾向にあることから耐用年数が経過した資産が増加していることがうかがえる。今後は、基金や地方債を活用しながら老朽化した施設の統廃合を行うなど、資産の総量削減も念頭に置きつつ施設等の適正な更新に努める必要がある。</t>
    <rPh sb="1" eb="7">
      <t>ショウライフタンヒリツ</t>
    </rPh>
    <rPh sb="13" eb="16">
      <t>コウネンド</t>
    </rPh>
    <rPh sb="17" eb="19">
      <t>シシュツ</t>
    </rPh>
    <rPh sb="20" eb="21">
      <t>ソナ</t>
    </rPh>
    <rPh sb="25" eb="27">
      <t>キキン</t>
    </rPh>
    <rPh sb="28" eb="30">
      <t>ホユウ</t>
    </rPh>
    <rPh sb="37" eb="44">
      <t>リンジザイセイタイサクサイ</t>
    </rPh>
    <rPh sb="45" eb="49">
      <t>クリアゲショウカン</t>
    </rPh>
    <rPh sb="50" eb="52">
      <t>ジッシ</t>
    </rPh>
    <rPh sb="60" eb="65">
      <t>チホウサイザンダカ</t>
    </rPh>
    <rPh sb="66" eb="68">
      <t>ヨクセイ</t>
    </rPh>
    <rPh sb="69" eb="70">
      <t>ツト</t>
    </rPh>
    <rPh sb="84" eb="86">
      <t>イジ</t>
    </rPh>
    <rPh sb="91" eb="97">
      <t>ユウケイコテイシサン</t>
    </rPh>
    <rPh sb="97" eb="102">
      <t>ゲンカショウキャクリツ</t>
    </rPh>
    <rPh sb="107" eb="108">
      <t>コ</t>
    </rPh>
    <rPh sb="113" eb="115">
      <t>キンネン</t>
    </rPh>
    <rPh sb="115" eb="119">
      <t>ジョウショウケイコウ</t>
    </rPh>
    <rPh sb="126" eb="130">
      <t>タイヨウネンスウ</t>
    </rPh>
    <rPh sb="131" eb="133">
      <t>ケイカ</t>
    </rPh>
    <rPh sb="135" eb="137">
      <t>シサン</t>
    </rPh>
    <rPh sb="138" eb="140">
      <t>ゾウカ</t>
    </rPh>
    <rPh sb="153" eb="155">
      <t>コンゴ</t>
    </rPh>
    <rPh sb="157" eb="159">
      <t>キキン</t>
    </rPh>
    <rPh sb="160" eb="163">
      <t>チホウサイ</t>
    </rPh>
    <rPh sb="164" eb="166">
      <t>カツヨウ</t>
    </rPh>
    <rPh sb="170" eb="173">
      <t>ロウキュウカ</t>
    </rPh>
    <rPh sb="175" eb="177">
      <t>シセツ</t>
    </rPh>
    <rPh sb="178" eb="181">
      <t>トウハイゴウ</t>
    </rPh>
    <rPh sb="182" eb="183">
      <t>オコナ</t>
    </rPh>
    <rPh sb="187" eb="189">
      <t>シサン</t>
    </rPh>
    <rPh sb="190" eb="192">
      <t>ソウリョウ</t>
    </rPh>
    <rPh sb="192" eb="194">
      <t>サクゲン</t>
    </rPh>
    <rPh sb="195" eb="197">
      <t>ネントウ</t>
    </rPh>
    <rPh sb="198" eb="199">
      <t>オ</t>
    </rPh>
    <rPh sb="202" eb="204">
      <t>シセツ</t>
    </rPh>
    <rPh sb="204" eb="205">
      <t>トウ</t>
    </rPh>
    <rPh sb="206" eb="208">
      <t>テキセイ</t>
    </rPh>
    <phoneticPr fontId="5"/>
  </si>
  <si>
    <t>　将来負担比率については、後年度の支出の備えとして基金を保有していることや臨時財政対策債の繰上償還を実施することにより、地方債残高の抑制に努めていることなどから「-」を維持している。実質公債費比率は令和５年度と同水準となっているが、近年実施した大型建設事業の元金償還の開始や上昇し続ける利率の影響により今後発行する地方債の利子額が増加することが予想され、今後は上昇することが見込まれる。すでに実施している臨時財政対策債の繰上償還等、既発債に係る公債費の縮減を行い、毎年ローリングを実施している中期財政計画により、将来の公債費を推計し、新規発行額の適正化に努める必要がある。</t>
    <rPh sb="91" eb="96">
      <t>ジッシツコウサイヒ</t>
    </rPh>
    <rPh sb="96" eb="98">
      <t>ヒリツ</t>
    </rPh>
    <rPh sb="99" eb="101">
      <t>レイワ</t>
    </rPh>
    <rPh sb="102" eb="104">
      <t>ネンド</t>
    </rPh>
    <rPh sb="105" eb="108">
      <t>ドウスイジュン</t>
    </rPh>
    <rPh sb="116" eb="118">
      <t>キンネン</t>
    </rPh>
    <rPh sb="118" eb="120">
      <t>ジッシ</t>
    </rPh>
    <rPh sb="122" eb="124">
      <t>オオガタ</t>
    </rPh>
    <rPh sb="124" eb="128">
      <t>ケンセツジギョウ</t>
    </rPh>
    <rPh sb="129" eb="133">
      <t>ガンキンショウカン</t>
    </rPh>
    <rPh sb="134" eb="136">
      <t>カイシ</t>
    </rPh>
    <rPh sb="137" eb="139">
      <t>ジョウショウ</t>
    </rPh>
    <rPh sb="140" eb="141">
      <t>ツヅ</t>
    </rPh>
    <rPh sb="143" eb="145">
      <t>リリツ</t>
    </rPh>
    <rPh sb="146" eb="148">
      <t>エイキョウ</t>
    </rPh>
    <rPh sb="151" eb="155">
      <t>コンゴハッコウ</t>
    </rPh>
    <rPh sb="157" eb="160">
      <t>チホウサイ</t>
    </rPh>
    <rPh sb="161" eb="164">
      <t>リシガク</t>
    </rPh>
    <rPh sb="165" eb="167">
      <t>ゾウカ</t>
    </rPh>
    <rPh sb="172" eb="174">
      <t>ヨソウ</t>
    </rPh>
    <rPh sb="177" eb="179">
      <t>コンゴ</t>
    </rPh>
    <rPh sb="180" eb="182">
      <t>ジョウショウ</t>
    </rPh>
    <rPh sb="187" eb="189">
      <t>ミコ</t>
    </rPh>
    <rPh sb="196" eb="198">
      <t>ジッシ</t>
    </rPh>
    <rPh sb="210" eb="212">
      <t>クリアゲ</t>
    </rPh>
    <rPh sb="212" eb="215">
      <t>ショウカントウ</t>
    </rPh>
    <rPh sb="216" eb="219">
      <t>キハツサイ</t>
    </rPh>
    <rPh sb="220" eb="221">
      <t>カカ</t>
    </rPh>
    <rPh sb="222" eb="225">
      <t>コウサイヒ</t>
    </rPh>
    <rPh sb="226" eb="228">
      <t>シュクゲン</t>
    </rPh>
    <rPh sb="229" eb="230">
      <t>オコナ</t>
    </rPh>
    <rPh sb="232" eb="234">
      <t>マイトシ</t>
    </rPh>
    <rPh sb="240" eb="242">
      <t>ジッシ</t>
    </rPh>
    <rPh sb="246" eb="252">
      <t>チュウキザイセイケイカク</t>
    </rPh>
    <rPh sb="256" eb="258">
      <t>ショウライ</t>
    </rPh>
    <rPh sb="259" eb="262">
      <t>コウサイヒ</t>
    </rPh>
    <rPh sb="263" eb="265">
      <t>スイケイ</t>
    </rPh>
    <rPh sb="267" eb="272">
      <t>シンキハッコウガク</t>
    </rPh>
    <rPh sb="273" eb="276">
      <t>テキセイカ</t>
    </rPh>
    <rPh sb="277" eb="278">
      <t>ツト</t>
    </rPh>
    <rPh sb="280" eb="28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</si>
</sst>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2BD3993C-EFA0-4EFC-B445-82F90F2DBBAC}"/>
    <cellStyle name="標準 2 3" xfId="10" xr:uid="{E72FA9F2-1A59-4445-A8D9-224F5BCC57A3}"/>
    <cellStyle name="標準 3" xfId="11" xr:uid="{2F28D881-E5A9-4A95-B9F2-6D652F13973E}"/>
    <cellStyle name="標準 4" xfId="20" xr:uid="{60CA5AB3-C6EE-49AA-937C-0A2E561FA9B9}"/>
    <cellStyle name="標準 4_APAHO401600" xfId="16" xr:uid="{222CD3E0-C9F7-40D1-99E2-815EAAF80B58}"/>
    <cellStyle name="標準 4_APAHO4019001" xfId="19" xr:uid="{84972815-E40B-43AD-806F-BD76BB63EEB4}"/>
    <cellStyle name="標準 4_ZJ08_022012_青森市_2010" xfId="18" xr:uid="{F78140C4-4DBD-49FE-883B-3BD3EF0E32CC}"/>
    <cellStyle name="標準 6" xfId="7" xr:uid="{CC5A5541-4D58-427A-B69C-EE0822D17692}"/>
    <cellStyle name="標準 6_APAHO401000" xfId="9" xr:uid="{12955419-95AA-4994-9341-C853B7EFE8F2}"/>
    <cellStyle name="標準 6_APAHO401200_O-JJ1016-001-3_財政状況資料集(決算状況カード(各会計・関係団体))(Rev2)2" xfId="15" xr:uid="{183DF8CE-41F9-4C03-911D-2F4BB17F294B}"/>
    <cellStyle name="標準 6_APAHO402200_O-JJ1016-001-3_財政状況資料集(決算状況カード(各会計・関係団体))(Rev2)2" xfId="12" xr:uid="{71998EF5-77FB-4ADD-9E2D-DA9674C241E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E4EFD2D5-9045-465C-A2F7-315C05265231}"/>
    <cellStyle name="標準_O-JJ0722-001-3_決算状況カード(各会計・関係団体)_O-JJ1016-001-3_財政状況資料集(決算状況カード(各会計・関係団体))(Rev2)2" xfId="14" xr:uid="{05527E34-5EB5-4B20-A0F8-8B795693B2B1}"/>
    <cellStyle name="標準_O-JJ0722-001-8_連結実質赤字比率に係る赤字・黒字の構成分析" xfId="17" xr:uid="{7E92B87B-63CB-409F-AA6B-27FBCDD4D6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2308-46B4-96FC-022E16350F2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128235</c:v>
                </c:pt>
                <c:pt idx="1">
                  <c:v>125968</c:v>
                </c:pt>
                <c:pt idx="2">
                  <c:v>116103</c:v>
                </c:pt>
                <c:pt idx="3">
                  <c:v>127827</c:v>
                </c:pt>
                <c:pt idx="4">
                  <c:v>156256</c:v>
                </c:pt>
              </c:numCache>
            </c:numRef>
          </c:val>
          <c:smooth val="0"/>
          <c:extLst>
            <c:ext xmlns:c16="http://schemas.microsoft.com/office/drawing/2014/chart" uri="{C3380CC4-5D6E-409C-BE32-E72D297353CC}">
              <c16:uniqueId val="{00000001-2308-46B4-96FC-022E16350F2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4.5999999999999996</c:v>
                </c:pt>
                <c:pt idx="1">
                  <c:v>7.12</c:v>
                </c:pt>
                <c:pt idx="2">
                  <c:v>8.18</c:v>
                </c:pt>
                <c:pt idx="3">
                  <c:v>5.88</c:v>
                </c:pt>
                <c:pt idx="4">
                  <c:v>6.78</c:v>
                </c:pt>
              </c:numCache>
            </c:numRef>
          </c:val>
          <c:extLst>
            <c:ext xmlns:c16="http://schemas.microsoft.com/office/drawing/2014/chart" uri="{C3380CC4-5D6E-409C-BE32-E72D297353CC}">
              <c16:uniqueId val="{00000000-0287-4385-9E56-F86142E29DE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49.44</c:v>
                </c:pt>
                <c:pt idx="1">
                  <c:v>48.16</c:v>
                </c:pt>
                <c:pt idx="2">
                  <c:v>49.06</c:v>
                </c:pt>
                <c:pt idx="3">
                  <c:v>47.54</c:v>
                </c:pt>
                <c:pt idx="4">
                  <c:v>42.26</c:v>
                </c:pt>
              </c:numCache>
            </c:numRef>
          </c:val>
          <c:extLst>
            <c:ext xmlns:c16="http://schemas.microsoft.com/office/drawing/2014/chart" uri="{C3380CC4-5D6E-409C-BE32-E72D297353CC}">
              <c16:uniqueId val="{00000001-0287-4385-9E56-F86142E29DE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-2.17</c:v>
                </c:pt>
                <c:pt idx="1">
                  <c:v>6.62</c:v>
                </c:pt>
                <c:pt idx="2">
                  <c:v>4.75</c:v>
                </c:pt>
                <c:pt idx="3">
                  <c:v>0.01</c:v>
                </c:pt>
                <c:pt idx="4">
                  <c:v>-0.43</c:v>
                </c:pt>
              </c:numCache>
            </c:numRef>
          </c:val>
          <c:smooth val="0"/>
          <c:extLst>
            <c:ext xmlns:c16="http://schemas.microsoft.com/office/drawing/2014/chart" uri="{C3380CC4-5D6E-409C-BE32-E72D297353CC}">
              <c16:uniqueId val="{00000002-0287-4385-9E56-F86142E29DE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0.01</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0-61DA-44D8-9546-2FE21E7C3CD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1DA-44D8-9546-2FE21E7C3CD9}"/>
            </c:ext>
          </c:extLst>
        </c:ser>
        <c:ser>
          <c:idx val="2"/>
          <c:order val="2"/>
          <c:tx>
            <c:strRef>
              <c:f>[1]データシート!$A$29</c:f>
              <c:strCache>
                <c:ptCount val="1"/>
                <c:pt idx="0">
                  <c:v>真庭市介護保険特別会計（介護サービス事業勘定）</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61DA-44D8-9546-2FE21E7C3CD9}"/>
            </c:ext>
          </c:extLst>
        </c:ser>
        <c:ser>
          <c:idx val="3"/>
          <c:order val="3"/>
          <c:tx>
            <c:strRef>
              <c:f>[1]データシート!$A$30</c:f>
              <c:strCache>
                <c:ptCount val="1"/>
                <c:pt idx="0">
                  <c:v>真庭市温泉事業特別会計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0.04</c:v>
                </c:pt>
                <c:pt idx="2">
                  <c:v>#N/A</c:v>
                </c:pt>
                <c:pt idx="3">
                  <c:v>0.01</c:v>
                </c:pt>
                <c:pt idx="4">
                  <c:v>#N/A</c:v>
                </c:pt>
                <c:pt idx="5">
                  <c:v>0.06</c:v>
                </c:pt>
                <c:pt idx="6">
                  <c:v>#N/A</c:v>
                </c:pt>
                <c:pt idx="7">
                  <c:v>7.0000000000000007E-2</c:v>
                </c:pt>
                <c:pt idx="8">
                  <c:v>#N/A</c:v>
                </c:pt>
                <c:pt idx="9">
                  <c:v>7.0000000000000007E-2</c:v>
                </c:pt>
              </c:numCache>
            </c:numRef>
          </c:val>
          <c:extLst>
            <c:ext xmlns:c16="http://schemas.microsoft.com/office/drawing/2014/chart" uri="{C3380CC4-5D6E-409C-BE32-E72D297353CC}">
              <c16:uniqueId val="{00000003-61DA-44D8-9546-2FE21E7C3CD9}"/>
            </c:ext>
          </c:extLst>
        </c:ser>
        <c:ser>
          <c:idx val="4"/>
          <c:order val="4"/>
          <c:tx>
            <c:strRef>
              <c:f>[1]データシート!$A$31</c:f>
              <c:strCache>
                <c:ptCount val="1"/>
                <c:pt idx="0">
                  <c:v>真庭市国民健康保険特別会計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c:v>
                </c:pt>
                <c:pt idx="2">
                  <c:v>#N/A</c:v>
                </c:pt>
                <c:pt idx="3">
                  <c:v>0.16</c:v>
                </c:pt>
                <c:pt idx="4">
                  <c:v>#N/A</c:v>
                </c:pt>
                <c:pt idx="5">
                  <c:v>0.1</c:v>
                </c:pt>
                <c:pt idx="6">
                  <c:v>#N/A</c:v>
                </c:pt>
                <c:pt idx="7">
                  <c:v>0.14000000000000001</c:v>
                </c:pt>
                <c:pt idx="8">
                  <c:v>#N/A</c:v>
                </c:pt>
                <c:pt idx="9">
                  <c:v>0.12</c:v>
                </c:pt>
              </c:numCache>
            </c:numRef>
          </c:val>
          <c:extLst>
            <c:ext xmlns:c16="http://schemas.microsoft.com/office/drawing/2014/chart" uri="{C3380CC4-5D6E-409C-BE32-E72D297353CC}">
              <c16:uniqueId val="{00000004-61DA-44D8-9546-2FE21E7C3CD9}"/>
            </c:ext>
          </c:extLst>
        </c:ser>
        <c:ser>
          <c:idx val="5"/>
          <c:order val="5"/>
          <c:tx>
            <c:strRef>
              <c:f>[1]データシート!$A$32</c:f>
              <c:strCache>
                <c:ptCount val="1"/>
                <c:pt idx="0">
                  <c:v>真庭市下水道事業会計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0.77</c:v>
                </c:pt>
                <c:pt idx="2">
                  <c:v>#N/A</c:v>
                </c:pt>
                <c:pt idx="3">
                  <c:v>0.63</c:v>
                </c:pt>
                <c:pt idx="4">
                  <c:v>#N/A</c:v>
                </c:pt>
                <c:pt idx="5">
                  <c:v>1.47</c:v>
                </c:pt>
                <c:pt idx="6">
                  <c:v>#N/A</c:v>
                </c:pt>
                <c:pt idx="7">
                  <c:v>0.75</c:v>
                </c:pt>
                <c:pt idx="8">
                  <c:v>#N/A</c:v>
                </c:pt>
                <c:pt idx="9">
                  <c:v>0.36</c:v>
                </c:pt>
              </c:numCache>
            </c:numRef>
          </c:val>
          <c:extLst>
            <c:ext xmlns:c16="http://schemas.microsoft.com/office/drawing/2014/chart" uri="{C3380CC4-5D6E-409C-BE32-E72D297353CC}">
              <c16:uniqueId val="{00000005-61DA-44D8-9546-2FE21E7C3CD9}"/>
            </c:ext>
          </c:extLst>
        </c:ser>
        <c:ser>
          <c:idx val="6"/>
          <c:order val="6"/>
          <c:tx>
            <c:strRef>
              <c:f>[1]データシート!$A$33</c:f>
              <c:strCache>
                <c:ptCount val="1"/>
                <c:pt idx="0">
                  <c:v>真庭市介護保険特別会計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0.66</c:v>
                </c:pt>
                <c:pt idx="2">
                  <c:v>#N/A</c:v>
                </c:pt>
                <c:pt idx="3">
                  <c:v>1.06</c:v>
                </c:pt>
                <c:pt idx="4">
                  <c:v>#N/A</c:v>
                </c:pt>
                <c:pt idx="5">
                  <c:v>1.63</c:v>
                </c:pt>
                <c:pt idx="6">
                  <c:v>#N/A</c:v>
                </c:pt>
                <c:pt idx="7">
                  <c:v>0.86</c:v>
                </c:pt>
                <c:pt idx="8">
                  <c:v>#N/A</c:v>
                </c:pt>
                <c:pt idx="9">
                  <c:v>0.51</c:v>
                </c:pt>
              </c:numCache>
            </c:numRef>
          </c:val>
          <c:extLst>
            <c:ext xmlns:c16="http://schemas.microsoft.com/office/drawing/2014/chart" uri="{C3380CC4-5D6E-409C-BE32-E72D297353CC}">
              <c16:uniqueId val="{00000006-61DA-44D8-9546-2FE21E7C3CD9}"/>
            </c:ext>
          </c:extLst>
        </c:ser>
        <c:ser>
          <c:idx val="7"/>
          <c:order val="7"/>
          <c:tx>
            <c:strRef>
              <c:f>[1]データシート!$A$34</c:f>
              <c:strCache>
                <c:ptCount val="1"/>
                <c:pt idx="0">
                  <c:v>真庭市水道事業会計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5.98</c:v>
                </c:pt>
                <c:pt idx="2">
                  <c:v>#N/A</c:v>
                </c:pt>
                <c:pt idx="3">
                  <c:v>4.99</c:v>
                </c:pt>
                <c:pt idx="4">
                  <c:v>#N/A</c:v>
                </c:pt>
                <c:pt idx="5">
                  <c:v>6.43</c:v>
                </c:pt>
                <c:pt idx="6">
                  <c:v>#N/A</c:v>
                </c:pt>
                <c:pt idx="7">
                  <c:v>5.0999999999999996</c:v>
                </c:pt>
                <c:pt idx="8">
                  <c:v>#N/A</c:v>
                </c:pt>
                <c:pt idx="9">
                  <c:v>2.81</c:v>
                </c:pt>
              </c:numCache>
            </c:numRef>
          </c:val>
          <c:extLst>
            <c:ext xmlns:c16="http://schemas.microsoft.com/office/drawing/2014/chart" uri="{C3380CC4-5D6E-409C-BE32-E72D297353CC}">
              <c16:uniqueId val="{00000007-61DA-44D8-9546-2FE21E7C3CD9}"/>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4.5999999999999996</c:v>
                </c:pt>
                <c:pt idx="2">
                  <c:v>#N/A</c:v>
                </c:pt>
                <c:pt idx="3">
                  <c:v>7.11</c:v>
                </c:pt>
                <c:pt idx="4">
                  <c:v>#N/A</c:v>
                </c:pt>
                <c:pt idx="5">
                  <c:v>8.18</c:v>
                </c:pt>
                <c:pt idx="6">
                  <c:v>#N/A</c:v>
                </c:pt>
                <c:pt idx="7">
                  <c:v>5.87</c:v>
                </c:pt>
                <c:pt idx="8">
                  <c:v>#N/A</c:v>
                </c:pt>
                <c:pt idx="9">
                  <c:v>6.77</c:v>
                </c:pt>
              </c:numCache>
            </c:numRef>
          </c:val>
          <c:extLst>
            <c:ext xmlns:c16="http://schemas.microsoft.com/office/drawing/2014/chart" uri="{C3380CC4-5D6E-409C-BE32-E72D297353CC}">
              <c16:uniqueId val="{00000008-61DA-44D8-9546-2FE21E7C3CD9}"/>
            </c:ext>
          </c:extLst>
        </c:ser>
        <c:ser>
          <c:idx val="9"/>
          <c:order val="9"/>
          <c:tx>
            <c:strRef>
              <c:f>[1]データシート!$A$36</c:f>
              <c:strCache>
                <c:ptCount val="1"/>
                <c:pt idx="0">
                  <c:v>真庭市国民健康保険湯原温泉病院事業会計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7.17</c:v>
                </c:pt>
                <c:pt idx="2">
                  <c:v>#N/A</c:v>
                </c:pt>
                <c:pt idx="3">
                  <c:v>8.5299999999999994</c:v>
                </c:pt>
                <c:pt idx="4">
                  <c:v>#N/A</c:v>
                </c:pt>
                <c:pt idx="5">
                  <c:v>9.76</c:v>
                </c:pt>
                <c:pt idx="6">
                  <c:v>#N/A</c:v>
                </c:pt>
                <c:pt idx="7">
                  <c:v>9.85</c:v>
                </c:pt>
                <c:pt idx="8">
                  <c:v>#N/A</c:v>
                </c:pt>
                <c:pt idx="9">
                  <c:v>9</c:v>
                </c:pt>
              </c:numCache>
            </c:numRef>
          </c:val>
          <c:extLst>
            <c:ext xmlns:c16="http://schemas.microsoft.com/office/drawing/2014/chart" uri="{C3380CC4-5D6E-409C-BE32-E72D297353CC}">
              <c16:uniqueId val="{00000009-61DA-44D8-9546-2FE21E7C3C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3990</c:v>
                </c:pt>
                <c:pt idx="5">
                  <c:v>3985</c:v>
                </c:pt>
                <c:pt idx="8">
                  <c:v>4144</c:v>
                </c:pt>
                <c:pt idx="11">
                  <c:v>4064</c:v>
                </c:pt>
                <c:pt idx="14">
                  <c:v>4081</c:v>
                </c:pt>
              </c:numCache>
            </c:numRef>
          </c:val>
          <c:extLst>
            <c:ext xmlns:c16="http://schemas.microsoft.com/office/drawing/2014/chart" uri="{C3380CC4-5D6E-409C-BE32-E72D297353CC}">
              <c16:uniqueId val="{00000000-EA79-41FD-9276-5DBE988807D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A79-41FD-9276-5DBE988807D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3</c:v>
                </c:pt>
                <c:pt idx="3">
                  <c:v>2</c:v>
                </c:pt>
                <c:pt idx="6">
                  <c:v>1</c:v>
                </c:pt>
                <c:pt idx="9">
                  <c:v>1</c:v>
                </c:pt>
                <c:pt idx="12">
                  <c:v>1</c:v>
                </c:pt>
              </c:numCache>
            </c:numRef>
          </c:val>
          <c:extLst>
            <c:ext xmlns:c16="http://schemas.microsoft.com/office/drawing/2014/chart" uri="{C3380CC4-5D6E-409C-BE32-E72D297353CC}">
              <c16:uniqueId val="{00000002-EA79-41FD-9276-5DBE988807D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12</c:v>
                </c:pt>
                <c:pt idx="3">
                  <c:v>12</c:v>
                </c:pt>
                <c:pt idx="6">
                  <c:v>12</c:v>
                </c:pt>
                <c:pt idx="9">
                  <c:v>12</c:v>
                </c:pt>
                <c:pt idx="12">
                  <c:v>12</c:v>
                </c:pt>
              </c:numCache>
            </c:numRef>
          </c:val>
          <c:extLst>
            <c:ext xmlns:c16="http://schemas.microsoft.com/office/drawing/2014/chart" uri="{C3380CC4-5D6E-409C-BE32-E72D297353CC}">
              <c16:uniqueId val="{00000003-EA79-41FD-9276-5DBE988807D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1435</c:v>
                </c:pt>
                <c:pt idx="3">
                  <c:v>1412</c:v>
                </c:pt>
                <c:pt idx="6">
                  <c:v>1402</c:v>
                </c:pt>
                <c:pt idx="9">
                  <c:v>1395</c:v>
                </c:pt>
                <c:pt idx="12">
                  <c:v>1368</c:v>
                </c:pt>
              </c:numCache>
            </c:numRef>
          </c:val>
          <c:extLst>
            <c:ext xmlns:c16="http://schemas.microsoft.com/office/drawing/2014/chart" uri="{C3380CC4-5D6E-409C-BE32-E72D297353CC}">
              <c16:uniqueId val="{00000004-EA79-41FD-9276-5DBE988807D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79-41FD-9276-5DBE988807D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A79-41FD-9276-5DBE988807D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4198</c:v>
                </c:pt>
                <c:pt idx="3">
                  <c:v>4246</c:v>
                </c:pt>
                <c:pt idx="6">
                  <c:v>4524</c:v>
                </c:pt>
                <c:pt idx="9">
                  <c:v>4428</c:v>
                </c:pt>
                <c:pt idx="12">
                  <c:v>4331</c:v>
                </c:pt>
              </c:numCache>
            </c:numRef>
          </c:val>
          <c:extLst>
            <c:ext xmlns:c16="http://schemas.microsoft.com/office/drawing/2014/chart" uri="{C3380CC4-5D6E-409C-BE32-E72D297353CC}">
              <c16:uniqueId val="{00000007-EA79-41FD-9276-5DBE988807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1658</c:v>
                </c:pt>
                <c:pt idx="2">
                  <c:v>#N/A</c:v>
                </c:pt>
                <c:pt idx="3">
                  <c:v>#N/A</c:v>
                </c:pt>
                <c:pt idx="4">
                  <c:v>1687</c:v>
                </c:pt>
                <c:pt idx="5">
                  <c:v>#N/A</c:v>
                </c:pt>
                <c:pt idx="6">
                  <c:v>#N/A</c:v>
                </c:pt>
                <c:pt idx="7">
                  <c:v>1795</c:v>
                </c:pt>
                <c:pt idx="8">
                  <c:v>#N/A</c:v>
                </c:pt>
                <c:pt idx="9">
                  <c:v>#N/A</c:v>
                </c:pt>
                <c:pt idx="10">
                  <c:v>1772</c:v>
                </c:pt>
                <c:pt idx="11">
                  <c:v>#N/A</c:v>
                </c:pt>
                <c:pt idx="12">
                  <c:v>#N/A</c:v>
                </c:pt>
                <c:pt idx="13">
                  <c:v>1631</c:v>
                </c:pt>
                <c:pt idx="14">
                  <c:v>#N/A</c:v>
                </c:pt>
              </c:numCache>
            </c:numRef>
          </c:val>
          <c:smooth val="0"/>
          <c:extLst>
            <c:ext xmlns:c16="http://schemas.microsoft.com/office/drawing/2014/chart" uri="{C3380CC4-5D6E-409C-BE32-E72D297353CC}">
              <c16:uniqueId val="{00000008-EA79-41FD-9276-5DBE988807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36527</c:v>
                </c:pt>
                <c:pt idx="5">
                  <c:v>36139</c:v>
                </c:pt>
                <c:pt idx="8">
                  <c:v>35234</c:v>
                </c:pt>
                <c:pt idx="11">
                  <c:v>34616</c:v>
                </c:pt>
                <c:pt idx="14">
                  <c:v>34359</c:v>
                </c:pt>
              </c:numCache>
            </c:numRef>
          </c:val>
          <c:extLst>
            <c:ext xmlns:c16="http://schemas.microsoft.com/office/drawing/2014/chart" uri="{C3380CC4-5D6E-409C-BE32-E72D297353CC}">
              <c16:uniqueId val="{00000000-F5A4-4990-9DDC-9D223A0F7DEA}"/>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279</c:v>
                </c:pt>
                <c:pt idx="5">
                  <c:v>233</c:v>
                </c:pt>
                <c:pt idx="8">
                  <c:v>190</c:v>
                </c:pt>
                <c:pt idx="11">
                  <c:v>152</c:v>
                </c:pt>
                <c:pt idx="14">
                  <c:v>121</c:v>
                </c:pt>
              </c:numCache>
            </c:numRef>
          </c:val>
          <c:extLst>
            <c:ext xmlns:c16="http://schemas.microsoft.com/office/drawing/2014/chart" uri="{C3380CC4-5D6E-409C-BE32-E72D297353CC}">
              <c16:uniqueId val="{00000001-F5A4-4990-9DDC-9D223A0F7DEA}"/>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28222</c:v>
                </c:pt>
                <c:pt idx="5">
                  <c:v>29359</c:v>
                </c:pt>
                <c:pt idx="8">
                  <c:v>29642</c:v>
                </c:pt>
                <c:pt idx="11">
                  <c:v>29448</c:v>
                </c:pt>
                <c:pt idx="14">
                  <c:v>28448</c:v>
                </c:pt>
              </c:numCache>
            </c:numRef>
          </c:val>
          <c:extLst>
            <c:ext xmlns:c16="http://schemas.microsoft.com/office/drawing/2014/chart" uri="{C3380CC4-5D6E-409C-BE32-E72D297353CC}">
              <c16:uniqueId val="{00000002-F5A4-4990-9DDC-9D223A0F7DEA}"/>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A4-4990-9DDC-9D223A0F7DEA}"/>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A4-4990-9DDC-9D223A0F7DEA}"/>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F5A4-4990-9DDC-9D223A0F7DEA}"/>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5070</c:v>
                </c:pt>
                <c:pt idx="3">
                  <c:v>5063</c:v>
                </c:pt>
                <c:pt idx="6">
                  <c:v>5086</c:v>
                </c:pt>
                <c:pt idx="9">
                  <c:v>5175</c:v>
                </c:pt>
                <c:pt idx="12">
                  <c:v>5244</c:v>
                </c:pt>
              </c:numCache>
            </c:numRef>
          </c:val>
          <c:extLst>
            <c:ext xmlns:c16="http://schemas.microsoft.com/office/drawing/2014/chart" uri="{C3380CC4-5D6E-409C-BE32-E72D297353CC}">
              <c16:uniqueId val="{00000006-F5A4-4990-9DDC-9D223A0F7DEA}"/>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137</c:v>
                </c:pt>
                <c:pt idx="3">
                  <c:v>127</c:v>
                </c:pt>
                <c:pt idx="6">
                  <c:v>118</c:v>
                </c:pt>
                <c:pt idx="9">
                  <c:v>108</c:v>
                </c:pt>
                <c:pt idx="12">
                  <c:v>98</c:v>
                </c:pt>
              </c:numCache>
            </c:numRef>
          </c:val>
          <c:extLst>
            <c:ext xmlns:c16="http://schemas.microsoft.com/office/drawing/2014/chart" uri="{C3380CC4-5D6E-409C-BE32-E72D297353CC}">
              <c16:uniqueId val="{00000007-F5A4-4990-9DDC-9D223A0F7DEA}"/>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12428</c:v>
                </c:pt>
                <c:pt idx="3">
                  <c:v>12181</c:v>
                </c:pt>
                <c:pt idx="6">
                  <c:v>11374</c:v>
                </c:pt>
                <c:pt idx="9">
                  <c:v>11024</c:v>
                </c:pt>
                <c:pt idx="12">
                  <c:v>10211</c:v>
                </c:pt>
              </c:numCache>
            </c:numRef>
          </c:val>
          <c:extLst>
            <c:ext xmlns:c16="http://schemas.microsoft.com/office/drawing/2014/chart" uri="{C3380CC4-5D6E-409C-BE32-E72D297353CC}">
              <c16:uniqueId val="{00000008-F5A4-4990-9DDC-9D223A0F7DEA}"/>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50</c:v>
                </c:pt>
                <c:pt idx="3">
                  <c:v>44</c:v>
                </c:pt>
                <c:pt idx="6">
                  <c:v>40</c:v>
                </c:pt>
                <c:pt idx="9">
                  <c:v>36</c:v>
                </c:pt>
                <c:pt idx="12">
                  <c:v>34</c:v>
                </c:pt>
              </c:numCache>
            </c:numRef>
          </c:val>
          <c:extLst>
            <c:ext xmlns:c16="http://schemas.microsoft.com/office/drawing/2014/chart" uri="{C3380CC4-5D6E-409C-BE32-E72D297353CC}">
              <c16:uniqueId val="{00000009-F5A4-4990-9DDC-9D223A0F7DEA}"/>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35929</c:v>
                </c:pt>
                <c:pt idx="3">
                  <c:v>35432</c:v>
                </c:pt>
                <c:pt idx="6">
                  <c:v>34045</c:v>
                </c:pt>
                <c:pt idx="9">
                  <c:v>33045</c:v>
                </c:pt>
                <c:pt idx="12">
                  <c:v>33046</c:v>
                </c:pt>
              </c:numCache>
            </c:numRef>
          </c:val>
          <c:extLst>
            <c:ext xmlns:c16="http://schemas.microsoft.com/office/drawing/2014/chart" uri="{C3380CC4-5D6E-409C-BE32-E72D297353CC}">
              <c16:uniqueId val="{0000000A-F5A4-4990-9DDC-9D223A0F7D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A4-4990-9DDC-9D223A0F7D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9773</c:v>
                </c:pt>
                <c:pt idx="1">
                  <c:v>9480</c:v>
                </c:pt>
                <c:pt idx="2">
                  <c:v>8496</c:v>
                </c:pt>
              </c:numCache>
            </c:numRef>
          </c:val>
          <c:extLst>
            <c:ext xmlns:c16="http://schemas.microsoft.com/office/drawing/2014/chart" uri="{C3380CC4-5D6E-409C-BE32-E72D297353CC}">
              <c16:uniqueId val="{00000000-9B6C-4487-9FEE-9EC44718872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2951</c:v>
                </c:pt>
                <c:pt idx="1">
                  <c:v>3039</c:v>
                </c:pt>
                <c:pt idx="2">
                  <c:v>2987</c:v>
                </c:pt>
              </c:numCache>
            </c:numRef>
          </c:val>
          <c:extLst>
            <c:ext xmlns:c16="http://schemas.microsoft.com/office/drawing/2014/chart" uri="{C3380CC4-5D6E-409C-BE32-E72D297353CC}">
              <c16:uniqueId val="{00000001-9B6C-4487-9FEE-9EC44718872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18794</c:v>
                </c:pt>
                <c:pt idx="1">
                  <c:v>18898</c:v>
                </c:pt>
                <c:pt idx="2">
                  <c:v>19023</c:v>
                </c:pt>
              </c:numCache>
            </c:numRef>
          </c:val>
          <c:extLst>
            <c:ext xmlns:c16="http://schemas.microsoft.com/office/drawing/2014/chart" uri="{C3380CC4-5D6E-409C-BE32-E72D297353CC}">
              <c16:uniqueId val="{00000002-9B6C-4487-9FEE-9EC44718872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{24B48B58-2E7C-4227-84CC-2F2FEF500B7B}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AD0-4486-BBE0-657ED6C071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{E2453693-3084-4F82-8379-108E970133AB}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D0-4486-BBE0-657ED6C071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{D33D0300-AD10-441A-9D33-E061CF57E925}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D0-4486-BBE0-657ED6C071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{FB0106DA-9854-4B25-B309-81F74F7A679E}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D0-4486-BBE0-657ED6C071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{935EFC51-7889-44BF-86E6-816A9A29C1BB}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D0-4486-BBE0-657ED6C071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{6E243B45-D9C6-4E1F-994A-287CAE657135}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AD0-4486-BBE0-657ED6C071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{DF42218E-B284-45F2-99C7-914F54038996}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AD0-4486-BBE0-657ED6C071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{424BC01C-6BA8-4C28-A0A6-4B31B47528DD}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AD0-4486-BBE0-657ED6C071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{C6405138-70B1-4543-9D97-5A71BCE1A739}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AD0-4486-BBE0-657ED6C071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60.8</c:v>
                </c:pt>
                <c:pt idx="16">
                  <c:v>62.7</c:v>
                </c:pt>
                <c:pt idx="24">
                  <c:v>64.900000000000006</c:v>
                </c:pt>
                <c:pt idx="32">
                  <c:v>66.400000000000006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AD0-4486-BBE0-657ED6C071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{717F4144-603E-41B6-A6EB-34878C68EF3D}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AD0-4486-BBE0-657ED6C071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{E69C84B0-1C4E-4076-ACCD-9B5C698C2966}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D0-4486-BBE0-657ED6C071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{629DA58E-8CCB-4559-AE3F-0654A1802862}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D0-4486-BBE0-657ED6C071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{0C05D327-F2E7-41F4-A633-BC7A3E0ABB91}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D0-4486-BBE0-657ED6C071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{780A245A-E78E-49BD-9AEE-D4223BCE77FA}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D0-4486-BBE0-657ED6C071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{713A33CE-E1A5-4494-B816-EA49F2E6CED1}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AD0-4486-BBE0-657ED6C071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{8073FEA9-EC97-4491-A0DF-CFFFB31AACD4}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AD0-4486-BBE0-657ED6C071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{1B9F5630-10EC-4802-8B47-BA60A9AD6AAC}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AD0-4486-BBE0-657ED6C071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{A3E33AC4-E1CE-425E-91A6-D28231061315}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AD0-4486-BBE0-657ED6C071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DAD0-4486-BBE0-657ED6C0710C}"/>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{DF9D5D05-9BDB-494D-9BD4-B1B3CD263E91}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EF6-4729-88FE-BF07121754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{488B0270-5001-4073-906A-3EDCFFA1FF2D}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F6-4729-88FE-BF07121754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{FD3E07D1-43F4-471B-AF95-02525DAC32CA}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F6-4729-88FE-BF07121754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{5DDA9500-A794-46B7-B56E-6C36737896C8}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F6-4729-88FE-BF07121754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{E87D628F-E6D8-49F7-A89E-7F0766F171CB}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F6-4729-88FE-BF07121754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{44AF51B1-73C4-4889-92C4-4EC82CB821E3}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EF6-4729-88FE-BF071217542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{DDDEBEB1-4709-4FC6-BE3D-4E6CA5875B9B}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EF6-4729-88FE-BF071217542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{BB93C520-AC29-4BEC-A9C5-324044120EE2}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EF6-4729-88FE-BF071217542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{5A393C1E-C5BF-4B97-B6F7-DFF063732899}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EF6-4729-88FE-BF07121754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10.3</c:v>
                </c:pt>
                <c:pt idx="16">
                  <c:v>10.7</c:v>
                </c:pt>
                <c:pt idx="24">
                  <c:v>10.9</c:v>
                </c:pt>
                <c:pt idx="32">
                  <c:v>10.8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EF6-4729-88FE-BF07121754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{C6F00779-2A65-4741-A876-8824869FB533}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EF6-4729-88FE-BF07121754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{7737664E-3622-47DE-BC2C-0F516E1B52E8}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F6-4729-88FE-BF07121754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{51015198-412B-4DF3-87AF-F0D665C847B0}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F6-4729-88FE-BF07121754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{CF4A4CF5-B194-402B-AB72-FB2CBDD8FA6E}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F6-4729-88FE-BF07121754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{5E8B1802-1051-4330-BEAD-4EFC4E3AC940}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F6-4729-88FE-BF07121754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{E9F301EB-5177-4C11-8349-D48757498CB9}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EF6-4729-88FE-BF07121754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{4BA33401-9497-4B4B-B98D-D3C7869C1B65}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EF6-4729-88FE-BF07121754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{6990919A-504E-4516-A8A2-C1C3EF32059E}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EF6-4729-88FE-BF07121754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{F6CA8769-7ACF-4B3B-878C-BD9E3D20067D}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EF6-4729-88FE-BF07121754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EF6-4729-88FE-BF0712175421}"/>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3510299-52CC-4A95-A6B2-D609961BC0EE}"/>
            </a:ext>
          </a:extLst>
        </xdr:cNvPr>
        <xdr:cNvSpPr>
          <a:spLocks noChangeArrowheads="1"/>
        </xdr:cNvSpPr>
      </xdr:nvSpPr>
      <xdr:spPr bwMode="auto">
        <a:xfrm rot="5400000">
          <a:off x="6221413" y="4541837"/>
          <a:ext cx="37465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370602E-E300-4337-BB04-6595C74CF640}"/>
            </a:ext>
          </a:extLst>
        </xdr:cNvPr>
        <xdr:cNvSpPr>
          <a:spLocks/>
        </xdr:cNvSpPr>
      </xdr:nvSpPr>
      <xdr:spPr bwMode="auto">
        <a:xfrm>
          <a:off x="8280400" y="5768975"/>
          <a:ext cx="123825" cy="39052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F315BBE-CC61-4AEA-8F93-528D8AFFE92B}"/>
            </a:ext>
          </a:extLst>
        </xdr:cNvPr>
        <xdr:cNvSpPr/>
      </xdr:nvSpPr>
      <xdr:spPr>
        <a:xfrm>
          <a:off x="666750" y="406400"/>
          <a:ext cx="115379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DA5DF0E-AD59-4401-9371-7B2230AEE0A2}"/>
            </a:ext>
          </a:extLst>
        </xdr:cNvPr>
        <xdr:cNvSpPr/>
      </xdr:nvSpPr>
      <xdr:spPr>
        <a:xfrm>
          <a:off x="18364200" y="393700"/>
          <a:ext cx="35687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9BAC8E6-3EB1-4E64-9EA8-4471F3058014}"/>
            </a:ext>
          </a:extLst>
        </xdr:cNvPr>
        <xdr:cNvSpPr/>
      </xdr:nvSpPr>
      <xdr:spPr>
        <a:xfrm>
          <a:off x="18389600" y="419100"/>
          <a:ext cx="35242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171458B-2D83-4755-A78A-7C1CA3C25B08}"/>
            </a:ext>
          </a:extLst>
        </xdr:cNvPr>
        <xdr:cNvSpPr/>
      </xdr:nvSpPr>
      <xdr:spPr>
        <a:xfrm>
          <a:off x="18415000" y="444500"/>
          <a:ext cx="34861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8AAC5C0-F6BA-4D5D-889C-F3F9DD0B5613}"/>
            </a:ext>
          </a:extLst>
        </xdr:cNvPr>
        <xdr:cNvSpPr/>
      </xdr:nvSpPr>
      <xdr:spPr>
        <a:xfrm>
          <a:off x="15817850" y="393700"/>
          <a:ext cx="24320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D3CF6EBD-EE23-4906-B948-DFB9205D0EDC}"/>
            </a:ext>
          </a:extLst>
        </xdr:cNvPr>
        <xdr:cNvSpPr/>
      </xdr:nvSpPr>
      <xdr:spPr>
        <a:xfrm>
          <a:off x="15843250" y="419100"/>
          <a:ext cx="23876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613573C-7200-4EC9-B7D6-90CC16E4C615}"/>
            </a:ext>
          </a:extLst>
        </xdr:cNvPr>
        <xdr:cNvSpPr/>
      </xdr:nvSpPr>
      <xdr:spPr>
        <a:xfrm>
          <a:off x="15868650" y="444500"/>
          <a:ext cx="23304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640FCFAB-6970-4C30-ACF5-A8C114D2C823}"/>
            </a:ext>
          </a:extLst>
        </xdr:cNvPr>
        <xdr:cNvSpPr/>
      </xdr:nvSpPr>
      <xdr:spPr>
        <a:xfrm>
          <a:off x="762000" y="1162050"/>
          <a:ext cx="8763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FECFF28-CE3B-4267-A1B1-3DC741C762A0}"/>
            </a:ext>
          </a:extLst>
        </xdr:cNvPr>
        <xdr:cNvSpPr/>
      </xdr:nvSpPr>
      <xdr:spPr>
        <a:xfrm>
          <a:off x="876300" y="1193800"/>
          <a:ext cx="1263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6816893-C963-4240-B808-D2BE0DE71577}"/>
            </a:ext>
          </a:extLst>
        </xdr:cNvPr>
        <xdr:cNvSpPr/>
      </xdr:nvSpPr>
      <xdr:spPr>
        <a:xfrm>
          <a:off x="2095500" y="1193800"/>
          <a:ext cx="1143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73F4714-5DE8-457B-B896-0FCE07D843CC}"/>
            </a:ext>
          </a:extLst>
        </xdr:cNvPr>
        <xdr:cNvSpPr/>
      </xdr:nvSpPr>
      <xdr:spPr>
        <a:xfrm>
          <a:off x="3295650" y="1193800"/>
          <a:ext cx="13906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1542C5B-B2CF-48AC-B72B-2A6A3AF2C142}"/>
            </a:ext>
          </a:extLst>
        </xdr:cNvPr>
        <xdr:cNvSpPr/>
      </xdr:nvSpPr>
      <xdr:spPr>
        <a:xfrm>
          <a:off x="4686300" y="1212850"/>
          <a:ext cx="18415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853635A-7FF4-4C80-8AF4-28C69CD68170}"/>
            </a:ext>
          </a:extLst>
        </xdr:cNvPr>
        <xdr:cNvSpPr/>
      </xdr:nvSpPr>
      <xdr:spPr>
        <a:xfrm>
          <a:off x="6527800" y="1212850"/>
          <a:ext cx="115570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4A6952D2-8C32-485E-BA2A-AC96864BBAA2}"/>
            </a:ext>
          </a:extLst>
        </xdr:cNvPr>
        <xdr:cNvSpPr/>
      </xdr:nvSpPr>
      <xdr:spPr>
        <a:xfrm>
          <a:off x="7747000" y="1212850"/>
          <a:ext cx="577850" cy="977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30FD9345-7E59-4450-801C-76B2F5061B00}"/>
            </a:ext>
          </a:extLst>
        </xdr:cNvPr>
        <xdr:cNvSpPr/>
      </xdr:nvSpPr>
      <xdr:spPr>
        <a:xfrm>
          <a:off x="4686300" y="2019300"/>
          <a:ext cx="18415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6297B736-750E-4EC9-985E-390F57A1F679}"/>
            </a:ext>
          </a:extLst>
        </xdr:cNvPr>
        <xdr:cNvSpPr/>
      </xdr:nvSpPr>
      <xdr:spPr>
        <a:xfrm>
          <a:off x="6591300" y="2019300"/>
          <a:ext cx="31242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613E9033-9D79-4FB6-B992-F0A24FC24731}"/>
            </a:ext>
          </a:extLst>
        </xdr:cNvPr>
        <xdr:cNvSpPr/>
      </xdr:nvSpPr>
      <xdr:spPr>
        <a:xfrm>
          <a:off x="9747250" y="1162050"/>
          <a:ext cx="130175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037CB3D-AAA8-4553-99FF-07FB780C50E5}"/>
            </a:ext>
          </a:extLst>
        </xdr:cNvPr>
        <xdr:cNvSpPr/>
      </xdr:nvSpPr>
      <xdr:spPr>
        <a:xfrm>
          <a:off x="9963150" y="12255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A754105-BEFE-4289-9073-D9091D62897B}"/>
            </a:ext>
          </a:extLst>
        </xdr:cNvPr>
        <xdr:cNvSpPr/>
      </xdr:nvSpPr>
      <xdr:spPr>
        <a:xfrm>
          <a:off x="9963150" y="14859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837D3C7-860D-4E9F-A1D4-82DAE5E5D89B}"/>
            </a:ext>
          </a:extLst>
        </xdr:cNvPr>
        <xdr:cNvSpPr/>
      </xdr:nvSpPr>
      <xdr:spPr>
        <a:xfrm>
          <a:off x="9963150" y="1803400"/>
          <a:ext cx="11557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3DBEA12-ADC7-42AF-A254-99C7DD03ED04}"/>
            </a:ext>
          </a:extLst>
        </xdr:cNvPr>
        <xdr:cNvCxnSpPr/>
      </xdr:nvCxnSpPr>
      <xdr:spPr>
        <a:xfrm>
          <a:off x="9823450" y="131445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36594FEB-C043-4E99-A027-2426632FDA4F}"/>
            </a:ext>
          </a:extLst>
        </xdr:cNvPr>
        <xdr:cNvCxnSpPr/>
      </xdr:nvCxnSpPr>
      <xdr:spPr>
        <a:xfrm>
          <a:off x="99060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D93C76EA-260C-4099-9461-5F0B263B7538}"/>
            </a:ext>
          </a:extLst>
        </xdr:cNvPr>
        <xdr:cNvCxnSpPr/>
      </xdr:nvCxnSpPr>
      <xdr:spPr>
        <a:xfrm>
          <a:off x="9823450" y="17780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D0D562BD-2F9D-477B-9058-C666F7754657}"/>
            </a:ext>
          </a:extLst>
        </xdr:cNvPr>
        <xdr:cNvCxnSpPr/>
      </xdr:nvCxnSpPr>
      <xdr:spPr>
        <a:xfrm flipV="1">
          <a:off x="9906000" y="20034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B313C3B-F30D-4913-B928-454518ED0145}"/>
            </a:ext>
          </a:extLst>
        </xdr:cNvPr>
        <xdr:cNvCxnSpPr/>
      </xdr:nvCxnSpPr>
      <xdr:spPr>
        <a:xfrm>
          <a:off x="9823450" y="21463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8782D80E-3080-47EE-9D2B-BC1C58ABA66C}"/>
            </a:ext>
          </a:extLst>
        </xdr:cNvPr>
        <xdr:cNvSpPr/>
      </xdr:nvSpPr>
      <xdr:spPr>
        <a:xfrm>
          <a:off x="9858375" y="1263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B1A92C17-B22E-4B7C-9645-947C36463D14}"/>
            </a:ext>
          </a:extLst>
        </xdr:cNvPr>
        <xdr:cNvSpPr/>
      </xdr:nvSpPr>
      <xdr:spPr>
        <a:xfrm>
          <a:off x="9858375" y="1517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B25B6DD-B9FB-4290-AA09-3E23BF1E55B0}"/>
            </a:ext>
          </a:extLst>
        </xdr:cNvPr>
        <xdr:cNvSpPr txBox="1"/>
      </xdr:nvSpPr>
      <xdr:spPr>
        <a:xfrm>
          <a:off x="704850" y="290195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B7EF4A5E-2767-4D33-B364-46F51A6D3648}"/>
            </a:ext>
          </a:extLst>
        </xdr:cNvPr>
        <xdr:cNvSpPr txBox="1"/>
      </xdr:nvSpPr>
      <xdr:spPr>
        <a:xfrm>
          <a:off x="704850" y="314325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FBFEB5F-29A2-4AAF-8284-84F7632E3B87}"/>
            </a:ext>
          </a:extLst>
        </xdr:cNvPr>
        <xdr:cNvSpPr txBox="1"/>
      </xdr:nvSpPr>
      <xdr:spPr>
        <a:xfrm>
          <a:off x="704850" y="3390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23358984-AF44-431B-968D-6B8174D4C478}"/>
            </a:ext>
          </a:extLst>
        </xdr:cNvPr>
        <xdr:cNvSpPr txBox="1"/>
      </xdr:nvSpPr>
      <xdr:spPr>
        <a:xfrm>
          <a:off x="704850" y="36322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FA1F037-6533-411B-9FBB-2C841AC16E9E}"/>
            </a:ext>
          </a:extLst>
        </xdr:cNvPr>
        <xdr:cNvSpPr txBox="1"/>
      </xdr:nvSpPr>
      <xdr:spPr>
        <a:xfrm>
          <a:off x="704850" y="387985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B0B7F0E-2E8F-4D77-961B-D4E6380DA6BB}"/>
            </a:ext>
          </a:extLst>
        </xdr:cNvPr>
        <xdr:cNvSpPr txBox="1"/>
      </xdr:nvSpPr>
      <xdr:spPr>
        <a:xfrm>
          <a:off x="704850" y="41275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DE3C861F-03B9-4162-AB92-4256470C6AA4}"/>
            </a:ext>
          </a:extLst>
        </xdr:cNvPr>
        <xdr:cNvSpPr txBox="1"/>
      </xdr:nvSpPr>
      <xdr:spPr>
        <a:xfrm>
          <a:off x="704850" y="4368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91576E8-E9C4-4022-BFF4-ED1CDA8EBB13}"/>
            </a:ext>
          </a:extLst>
        </xdr:cNvPr>
        <xdr:cNvSpPr/>
      </xdr:nvSpPr>
      <xdr:spPr>
        <a:xfrm>
          <a:off x="7048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9DBC4986-9E93-472E-8772-AA5674DB4DA8}"/>
            </a:ext>
          </a:extLst>
        </xdr:cNvPr>
        <xdr:cNvSpPr txBox="1"/>
      </xdr:nvSpPr>
      <xdr:spPr>
        <a:xfrm>
          <a:off x="1624487" y="518160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2AA00D0-8BAC-4C55-82CF-D152D34C6C08}"/>
            </a:ext>
          </a:extLst>
        </xdr:cNvPr>
        <xdr:cNvSpPr txBox="1"/>
      </xdr:nvSpPr>
      <xdr:spPr>
        <a:xfrm>
          <a:off x="2890364"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8C1A343-563D-4ABC-A9A0-D4AF0EE04EB4}"/>
            </a:ext>
          </a:extLst>
        </xdr:cNvPr>
        <xdr:cNvSpPr/>
      </xdr:nvSpPr>
      <xdr:spPr>
        <a:xfrm>
          <a:off x="5372100" y="50800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577CDEE-AF92-46BC-9C45-B3071343673B}"/>
            </a:ext>
          </a:extLst>
        </xdr:cNvPr>
        <xdr:cNvSpPr/>
      </xdr:nvSpPr>
      <xdr:spPr>
        <a:xfrm>
          <a:off x="5372100" y="526415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D4ABE8C-D66E-437B-BCC9-78F46AEA0554}"/>
            </a:ext>
          </a:extLst>
        </xdr:cNvPr>
        <xdr:cNvSpPr/>
      </xdr:nvSpPr>
      <xdr:spPr>
        <a:xfrm>
          <a:off x="68707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50340C46-C626-4F61-ABB6-5989ADA7F0FA}"/>
            </a:ext>
          </a:extLst>
        </xdr:cNvPr>
        <xdr:cNvSpPr/>
      </xdr:nvSpPr>
      <xdr:spPr>
        <a:xfrm>
          <a:off x="68707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7BA1B97-C7FE-4504-AB5F-76EC18E3AE92}"/>
            </a:ext>
          </a:extLst>
        </xdr:cNvPr>
        <xdr:cNvSpPr/>
      </xdr:nvSpPr>
      <xdr:spPr>
        <a:xfrm>
          <a:off x="8197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45A3E02-4D71-4BCC-94DF-E063D01E14D9}"/>
            </a:ext>
          </a:extLst>
        </xdr:cNvPr>
        <xdr:cNvSpPr/>
      </xdr:nvSpPr>
      <xdr:spPr>
        <a:xfrm>
          <a:off x="8197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BECED21-5AA0-4738-8782-CC0D8F4EC0B9}"/>
            </a:ext>
          </a:extLst>
        </xdr:cNvPr>
        <xdr:cNvSpPr/>
      </xdr:nvSpPr>
      <xdr:spPr>
        <a:xfrm>
          <a:off x="7048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DC486AA-FCBF-4F78-84B9-17407AB156CD}"/>
            </a:ext>
          </a:extLst>
        </xdr:cNvPr>
        <xdr:cNvSpPr/>
      </xdr:nvSpPr>
      <xdr:spPr>
        <a:xfrm>
          <a:off x="54991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45F4BB73-0D32-493A-96A4-1E637D63B0C4}"/>
            </a:ext>
          </a:extLst>
        </xdr:cNvPr>
        <xdr:cNvSpPr/>
      </xdr:nvSpPr>
      <xdr:spPr>
        <a:xfrm>
          <a:off x="5499100" y="55689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5B9029E5-C1FC-4F01-AE25-10C7F9A2B75A}"/>
            </a:ext>
          </a:extLst>
        </xdr:cNvPr>
        <xdr:cNvSpPr txBox="1"/>
      </xdr:nvSpPr>
      <xdr:spPr>
        <a:xfrm>
          <a:off x="5607050" y="58737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令和５年度比</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ポイント増の</a:t>
          </a:r>
          <a:r>
            <a:rPr kumimoji="1" lang="en-US" altLang="ja-JP" sz="1300" baseline="0">
              <a:latin typeface="ＭＳ Ｐゴシック" panose="020B0600070205080204" pitchFamily="50" charset="-128"/>
              <a:ea typeface="ＭＳ Ｐゴシック" panose="020B0600070205080204" pitchFamily="50" charset="-128"/>
            </a:rPr>
            <a:t>0.30</a:t>
          </a:r>
          <a:r>
            <a:rPr kumimoji="1" lang="ja-JP" altLang="en-US" sz="1300" baseline="0">
              <a:latin typeface="ＭＳ Ｐゴシック" panose="020B0600070205080204" pitchFamily="50" charset="-128"/>
              <a:ea typeface="ＭＳ Ｐゴシック" panose="020B0600070205080204" pitchFamily="50" charset="-128"/>
            </a:rPr>
            <a:t>となり、類似団体平均</a:t>
          </a:r>
          <a:r>
            <a:rPr kumimoji="1" lang="en-US" altLang="ja-JP" sz="1300" baseline="0">
              <a:latin typeface="ＭＳ Ｐゴシック" panose="020B0600070205080204" pitchFamily="50" charset="-128"/>
              <a:ea typeface="ＭＳ Ｐゴシック" panose="020B0600070205080204" pitchFamily="50" charset="-128"/>
            </a:rPr>
            <a:t>0.38</a:t>
          </a:r>
          <a:r>
            <a:rPr kumimoji="1" lang="ja-JP" altLang="en-US" sz="1300" baseline="0">
              <a:latin typeface="ＭＳ Ｐゴシック" panose="020B0600070205080204" pitchFamily="50" charset="-128"/>
              <a:ea typeface="ＭＳ Ｐゴシック" panose="020B0600070205080204" pitchFamily="50" charset="-128"/>
            </a:rPr>
            <a:t>を下回っている状況である。今後も総合計画に基づく施策、事業に効率的かつ計画的に取り組み、人口減少のスピードを緩やかにするため、出生数の増加、健康長寿の促進等を図り、人口減少社会への対応と活力あるまちづくりを展開するとともに、行政経営の最適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326C0645-B98A-4CB4-8B19-61DC8B6FB623}"/>
            </a:ext>
          </a:extLst>
        </xdr:cNvPr>
        <xdr:cNvCxnSpPr/>
      </xdr:nvCxnSpPr>
      <xdr:spPr>
        <a:xfrm>
          <a:off x="7048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AD515430-4706-4949-A111-545BE3654C07}"/>
            </a:ext>
          </a:extLst>
        </xdr:cNvPr>
        <xdr:cNvSpPr txBox="1"/>
      </xdr:nvSpPr>
      <xdr:spPr>
        <a:xfrm>
          <a:off x="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F4B35D2D-CD91-4566-8EA1-918CA819EDC2}"/>
            </a:ext>
          </a:extLst>
        </xdr:cNvPr>
        <xdr:cNvCxnSpPr/>
      </xdr:nvCxnSpPr>
      <xdr:spPr>
        <a:xfrm>
          <a:off x="704850" y="7429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78BC42AE-1CBA-4B65-8231-39B72FFB0794}"/>
            </a:ext>
          </a:extLst>
        </xdr:cNvPr>
        <xdr:cNvSpPr txBox="1"/>
      </xdr:nvSpPr>
      <xdr:spPr>
        <a:xfrm>
          <a:off x="0" y="728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858E0D47-80D8-4369-AE76-67487F4886B6}"/>
            </a:ext>
          </a:extLst>
        </xdr:cNvPr>
        <xdr:cNvCxnSpPr/>
      </xdr:nvCxnSpPr>
      <xdr:spPr>
        <a:xfrm>
          <a:off x="704850" y="6959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B460C43E-479D-49AC-9B07-032FB6D6BE98}"/>
            </a:ext>
          </a:extLst>
        </xdr:cNvPr>
        <xdr:cNvSpPr txBox="1"/>
      </xdr:nvSpPr>
      <xdr:spPr>
        <a:xfrm>
          <a:off x="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4F862711-E5ED-4617-AF91-ECA9FAF9635E}"/>
            </a:ext>
          </a:extLst>
        </xdr:cNvPr>
        <xdr:cNvCxnSpPr/>
      </xdr:nvCxnSpPr>
      <xdr:spPr>
        <a:xfrm>
          <a:off x="704850" y="6496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A7056C2F-BE0A-4EEB-8CE2-FEA35C20E3BA}"/>
            </a:ext>
          </a:extLst>
        </xdr:cNvPr>
        <xdr:cNvSpPr txBox="1"/>
      </xdr:nvSpPr>
      <xdr:spPr>
        <a:xfrm>
          <a:off x="0" y="636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EFE1A70C-2F5D-447B-91D7-DAFE8D56CEE7}"/>
            </a:ext>
          </a:extLst>
        </xdr:cNvPr>
        <xdr:cNvCxnSpPr/>
      </xdr:nvCxnSpPr>
      <xdr:spPr>
        <a:xfrm>
          <a:off x="704850" y="60325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87D10FF4-E5BC-46CE-902A-2BB840ACBE04}"/>
            </a:ext>
          </a:extLst>
        </xdr:cNvPr>
        <xdr:cNvSpPr txBox="1"/>
      </xdr:nvSpPr>
      <xdr:spPr>
        <a:xfrm>
          <a:off x="0" y="589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70794715-3D70-409A-AAA7-9E4ABEFB89C4}"/>
            </a:ext>
          </a:extLst>
        </xdr:cNvPr>
        <xdr:cNvCxnSpPr/>
      </xdr:nvCxnSpPr>
      <xdr:spPr>
        <a:xfrm>
          <a:off x="7048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D4AEF936-CCE5-4214-8E59-DA35BED170D2}"/>
            </a:ext>
          </a:extLst>
        </xdr:cNvPr>
        <xdr:cNvSpPr txBox="1"/>
      </xdr:nvSpPr>
      <xdr:spPr>
        <a:xfrm>
          <a:off x="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D5B3E522-9B26-4CDE-A247-E1F161A0D87A}"/>
            </a:ext>
          </a:extLst>
        </xdr:cNvPr>
        <xdr:cNvSpPr/>
      </xdr:nvSpPr>
      <xdr:spPr>
        <a:xfrm>
          <a:off x="7048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DF196AA8-D317-43C1-B20A-86BA88DF352B}"/>
            </a:ext>
          </a:extLst>
        </xdr:cNvPr>
        <xdr:cNvCxnSpPr/>
      </xdr:nvCxnSpPr>
      <xdr:spPr>
        <a:xfrm flipV="1">
          <a:off x="4514850" y="6195060"/>
          <a:ext cx="0" cy="12522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57D5C884-2604-4827-BFFE-1E8F071FE4FC}"/>
            </a:ext>
          </a:extLst>
        </xdr:cNvPr>
        <xdr:cNvSpPr txBox="1"/>
      </xdr:nvSpPr>
      <xdr:spPr>
        <a:xfrm>
          <a:off x="4584700" y="7425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532238F6-1171-40C4-8862-5A6FF8AE6468}"/>
            </a:ext>
          </a:extLst>
        </xdr:cNvPr>
        <xdr:cNvCxnSpPr/>
      </xdr:nvCxnSpPr>
      <xdr:spPr>
        <a:xfrm>
          <a:off x="4425950" y="7447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2446DABF-1307-467C-AE39-8FAF3EB4F589}"/>
            </a:ext>
          </a:extLst>
        </xdr:cNvPr>
        <xdr:cNvSpPr txBox="1"/>
      </xdr:nvSpPr>
      <xdr:spPr>
        <a:xfrm>
          <a:off x="4584700" y="594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E8EDC9A8-6835-4DE7-B09C-E45B46CC5913}"/>
            </a:ext>
          </a:extLst>
        </xdr:cNvPr>
        <xdr:cNvCxnSpPr/>
      </xdr:nvCxnSpPr>
      <xdr:spPr>
        <a:xfrm>
          <a:off x="4425950" y="61950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119380</xdr:rowOff>
    </xdr:to>
    <xdr:cxnSp macro="">
      <xdr:nvCxnSpPr>
        <xdr:cNvPr id="67" name="直線コネクタ 66">
          <a:extLst>
            <a:ext uri="{FF2B5EF4-FFF2-40B4-BE49-F238E27FC236}">
              <a16:creationId xmlns:a16="http://schemas.microsoft.com/office/drawing/2014/main" id="{734962EF-FC4E-4AA4-8A39-FFA002F25CB2}"/>
            </a:ext>
          </a:extLst>
        </xdr:cNvPr>
        <xdr:cNvCxnSpPr/>
      </xdr:nvCxnSpPr>
      <xdr:spPr>
        <a:xfrm flipV="1">
          <a:off x="3752850" y="7194550"/>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F82946EE-7FB4-4E8F-96DA-55C2E8DF8F5B}"/>
            </a:ext>
          </a:extLst>
        </xdr:cNvPr>
        <xdr:cNvSpPr txBox="1"/>
      </xdr:nvSpPr>
      <xdr:spPr>
        <a:xfrm>
          <a:off x="4584700" y="6808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DA0E26C4-B062-4E67-998E-C82BC1743904}"/>
            </a:ext>
          </a:extLst>
        </xdr:cNvPr>
        <xdr:cNvSpPr/>
      </xdr:nvSpPr>
      <xdr:spPr>
        <a:xfrm>
          <a:off x="446405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70" name="直線コネクタ 69">
          <a:extLst>
            <a:ext uri="{FF2B5EF4-FFF2-40B4-BE49-F238E27FC236}">
              <a16:creationId xmlns:a16="http://schemas.microsoft.com/office/drawing/2014/main" id="{57E274A8-D8CA-490A-9733-B586BEC84975}"/>
            </a:ext>
          </a:extLst>
        </xdr:cNvPr>
        <xdr:cNvCxnSpPr/>
      </xdr:nvCxnSpPr>
      <xdr:spPr>
        <a:xfrm>
          <a:off x="2940050" y="72186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8B1C2C41-DCA7-4900-9339-6E0B2E18C763}"/>
            </a:ext>
          </a:extLst>
        </xdr:cNvPr>
        <xdr:cNvSpPr/>
      </xdr:nvSpPr>
      <xdr:spPr>
        <a:xfrm>
          <a:off x="3702050" y="698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3D88C777-3C72-4C4B-BF5D-945FDA60704D}"/>
            </a:ext>
          </a:extLst>
        </xdr:cNvPr>
        <xdr:cNvSpPr txBox="1"/>
      </xdr:nvSpPr>
      <xdr:spPr>
        <a:xfrm>
          <a:off x="3409950" y="6762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119380</xdr:rowOff>
    </xdr:to>
    <xdr:cxnSp macro="">
      <xdr:nvCxnSpPr>
        <xdr:cNvPr id="73" name="直線コネクタ 72">
          <a:extLst>
            <a:ext uri="{FF2B5EF4-FFF2-40B4-BE49-F238E27FC236}">
              <a16:creationId xmlns:a16="http://schemas.microsoft.com/office/drawing/2014/main" id="{024B214F-CF3D-4D66-AD07-BCF0056A49EB}"/>
            </a:ext>
          </a:extLst>
        </xdr:cNvPr>
        <xdr:cNvCxnSpPr/>
      </xdr:nvCxnSpPr>
      <xdr:spPr>
        <a:xfrm>
          <a:off x="2127250" y="7218680"/>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CA3615A9-7F77-4BD2-83BD-6D23F935AA27}"/>
            </a:ext>
          </a:extLst>
        </xdr:cNvPr>
        <xdr:cNvSpPr/>
      </xdr:nvSpPr>
      <xdr:spPr>
        <a:xfrm>
          <a:off x="2889250" y="695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BA961EDA-7C74-4FFF-94AE-DED78BE66FB5}"/>
            </a:ext>
          </a:extLst>
        </xdr:cNvPr>
        <xdr:cNvSpPr txBox="1"/>
      </xdr:nvSpPr>
      <xdr:spPr>
        <a:xfrm>
          <a:off x="259715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119380</xdr:rowOff>
    </xdr:to>
    <xdr:cxnSp macro="">
      <xdr:nvCxnSpPr>
        <xdr:cNvPr id="76" name="直線コネクタ 75">
          <a:extLst>
            <a:ext uri="{FF2B5EF4-FFF2-40B4-BE49-F238E27FC236}">
              <a16:creationId xmlns:a16="http://schemas.microsoft.com/office/drawing/2014/main" id="{3E4C826C-BC06-43BC-B5FF-B5442070AB5F}"/>
            </a:ext>
          </a:extLst>
        </xdr:cNvPr>
        <xdr:cNvCxnSpPr/>
      </xdr:nvCxnSpPr>
      <xdr:spPr>
        <a:xfrm>
          <a:off x="1333500" y="7194550"/>
          <a:ext cx="79375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F103A662-240C-444E-83DE-CA28914AF885}"/>
            </a:ext>
          </a:extLst>
        </xdr:cNvPr>
        <xdr:cNvSpPr/>
      </xdr:nvSpPr>
      <xdr:spPr>
        <a:xfrm>
          <a:off x="2095500" y="6957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492CE0EC-9133-441B-9008-813F440B6A1A}"/>
            </a:ext>
          </a:extLst>
        </xdr:cNvPr>
        <xdr:cNvSpPr txBox="1"/>
      </xdr:nvSpPr>
      <xdr:spPr>
        <a:xfrm>
          <a:off x="178435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6A741F21-DA99-4ABA-8B96-81E0CF376CBF}"/>
            </a:ext>
          </a:extLst>
        </xdr:cNvPr>
        <xdr:cNvSpPr/>
      </xdr:nvSpPr>
      <xdr:spPr>
        <a:xfrm>
          <a:off x="1282700" y="6915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A7663D99-59F1-4227-BDA5-61772649A391}"/>
            </a:ext>
          </a:extLst>
        </xdr:cNvPr>
        <xdr:cNvSpPr txBox="1"/>
      </xdr:nvSpPr>
      <xdr:spPr>
        <a:xfrm>
          <a:off x="971550" y="669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95220D19-A7EC-409A-9A7F-5E9306AE9D57}"/>
            </a:ext>
          </a:extLst>
        </xdr:cNvPr>
        <xdr:cNvSpPr txBox="1"/>
      </xdr:nvSpPr>
      <xdr:spPr>
        <a:xfrm>
          <a:off x="4318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F11263BB-8B2E-4C94-9EFF-9684DFBF5D7C}"/>
            </a:ext>
          </a:extLst>
        </xdr:cNvPr>
        <xdr:cNvSpPr txBox="1"/>
      </xdr:nvSpPr>
      <xdr:spPr>
        <a:xfrm>
          <a:off x="355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B2A780A-8576-492C-A16B-A153D71EDF3C}"/>
            </a:ext>
          </a:extLst>
        </xdr:cNvPr>
        <xdr:cNvSpPr txBox="1"/>
      </xdr:nvSpPr>
      <xdr:spPr>
        <a:xfrm>
          <a:off x="27432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BF4371E-8B78-4C74-8538-8242AC9B32F1}"/>
            </a:ext>
          </a:extLst>
        </xdr:cNvPr>
        <xdr:cNvSpPr txBox="1"/>
      </xdr:nvSpPr>
      <xdr:spPr>
        <a:xfrm>
          <a:off x="19304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79504FF-70CB-4468-B1C2-8BBEDCD77D67}"/>
            </a:ext>
          </a:extLst>
        </xdr:cNvPr>
        <xdr:cNvSpPr txBox="1"/>
      </xdr:nvSpPr>
      <xdr:spPr>
        <a:xfrm>
          <a:off x="11366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6" name="楕円 85">
          <a:extLst>
            <a:ext uri="{FF2B5EF4-FFF2-40B4-BE49-F238E27FC236}">
              <a16:creationId xmlns:a16="http://schemas.microsoft.com/office/drawing/2014/main" id="{C9CBD98B-ED0D-4A13-93C6-DE725CB6FF63}"/>
            </a:ext>
          </a:extLst>
        </xdr:cNvPr>
        <xdr:cNvSpPr/>
      </xdr:nvSpPr>
      <xdr:spPr>
        <a:xfrm>
          <a:off x="4464050" y="71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7" name="財政力該当値テキスト">
          <a:extLst>
            <a:ext uri="{FF2B5EF4-FFF2-40B4-BE49-F238E27FC236}">
              <a16:creationId xmlns:a16="http://schemas.microsoft.com/office/drawing/2014/main" id="{CE5F8904-5F3E-4E78-B6FF-0275B8B130E4}"/>
            </a:ext>
          </a:extLst>
        </xdr:cNvPr>
        <xdr:cNvSpPr txBox="1"/>
      </xdr:nvSpPr>
      <xdr:spPr>
        <a:xfrm>
          <a:off x="4584700" y="711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8" name="楕円 87">
          <a:extLst>
            <a:ext uri="{FF2B5EF4-FFF2-40B4-BE49-F238E27FC236}">
              <a16:creationId xmlns:a16="http://schemas.microsoft.com/office/drawing/2014/main" id="{3E720B29-560E-4C6E-9D16-89150800E0E6}"/>
            </a:ext>
          </a:extLst>
        </xdr:cNvPr>
        <xdr:cNvSpPr/>
      </xdr:nvSpPr>
      <xdr:spPr>
        <a:xfrm>
          <a:off x="3702050" y="7167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9" name="テキスト ボックス 88">
          <a:extLst>
            <a:ext uri="{FF2B5EF4-FFF2-40B4-BE49-F238E27FC236}">
              <a16:creationId xmlns:a16="http://schemas.microsoft.com/office/drawing/2014/main" id="{8A3C23EF-15D4-403A-A50F-D6AFCEADDC19}"/>
            </a:ext>
          </a:extLst>
        </xdr:cNvPr>
        <xdr:cNvSpPr txBox="1"/>
      </xdr:nvSpPr>
      <xdr:spPr>
        <a:xfrm>
          <a:off x="3409950" y="725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90" name="楕円 89">
          <a:extLst>
            <a:ext uri="{FF2B5EF4-FFF2-40B4-BE49-F238E27FC236}">
              <a16:creationId xmlns:a16="http://schemas.microsoft.com/office/drawing/2014/main" id="{581D70D1-3627-48A9-B917-057573E8C03A}"/>
            </a:ext>
          </a:extLst>
        </xdr:cNvPr>
        <xdr:cNvSpPr/>
      </xdr:nvSpPr>
      <xdr:spPr>
        <a:xfrm>
          <a:off x="2889250" y="7167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91" name="テキスト ボックス 90">
          <a:extLst>
            <a:ext uri="{FF2B5EF4-FFF2-40B4-BE49-F238E27FC236}">
              <a16:creationId xmlns:a16="http://schemas.microsoft.com/office/drawing/2014/main" id="{04D7A94B-84D6-451D-9D6B-16A063640B61}"/>
            </a:ext>
          </a:extLst>
        </xdr:cNvPr>
        <xdr:cNvSpPr txBox="1"/>
      </xdr:nvSpPr>
      <xdr:spPr>
        <a:xfrm>
          <a:off x="2597150" y="725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92" name="楕円 91">
          <a:extLst>
            <a:ext uri="{FF2B5EF4-FFF2-40B4-BE49-F238E27FC236}">
              <a16:creationId xmlns:a16="http://schemas.microsoft.com/office/drawing/2014/main" id="{6482AC3E-2202-4267-9AD9-5FFB87FBA4B2}"/>
            </a:ext>
          </a:extLst>
        </xdr:cNvPr>
        <xdr:cNvSpPr/>
      </xdr:nvSpPr>
      <xdr:spPr>
        <a:xfrm>
          <a:off x="2095500" y="71678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3" name="テキスト ボックス 92">
          <a:extLst>
            <a:ext uri="{FF2B5EF4-FFF2-40B4-BE49-F238E27FC236}">
              <a16:creationId xmlns:a16="http://schemas.microsoft.com/office/drawing/2014/main" id="{B903ED70-5BD4-4E27-928C-D31989945C12}"/>
            </a:ext>
          </a:extLst>
        </xdr:cNvPr>
        <xdr:cNvSpPr txBox="1"/>
      </xdr:nvSpPr>
      <xdr:spPr>
        <a:xfrm>
          <a:off x="1784350" y="725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4" name="楕円 93">
          <a:extLst>
            <a:ext uri="{FF2B5EF4-FFF2-40B4-BE49-F238E27FC236}">
              <a16:creationId xmlns:a16="http://schemas.microsoft.com/office/drawing/2014/main" id="{B31D742B-AF9F-4338-BA90-5C5E2CDD2462}"/>
            </a:ext>
          </a:extLst>
        </xdr:cNvPr>
        <xdr:cNvSpPr/>
      </xdr:nvSpPr>
      <xdr:spPr>
        <a:xfrm>
          <a:off x="1282700" y="7143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7642F6C2-1191-4B88-AC15-61D56C7D0E51}"/>
            </a:ext>
          </a:extLst>
        </xdr:cNvPr>
        <xdr:cNvSpPr txBox="1"/>
      </xdr:nvSpPr>
      <xdr:spPr>
        <a:xfrm>
          <a:off x="971550" y="723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859D2434-A927-4E2A-AE69-25A168824F44}"/>
            </a:ext>
          </a:extLst>
        </xdr:cNvPr>
        <xdr:cNvSpPr/>
      </xdr:nvSpPr>
      <xdr:spPr>
        <a:xfrm>
          <a:off x="7048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F1A9B06D-6168-4DD4-A462-18E524F0BAAC}"/>
            </a:ext>
          </a:extLst>
        </xdr:cNvPr>
        <xdr:cNvSpPr txBox="1"/>
      </xdr:nvSpPr>
      <xdr:spPr>
        <a:xfrm>
          <a:off x="1541130" y="88519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84EA8B20-B435-40FE-8855-8C5C5C440B2F}"/>
            </a:ext>
          </a:extLst>
        </xdr:cNvPr>
        <xdr:cNvSpPr txBox="1"/>
      </xdr:nvSpPr>
      <xdr:spPr>
        <a:xfrm>
          <a:off x="2973720"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5D4835F6-2D95-4D33-A398-6599C521651D}"/>
            </a:ext>
          </a:extLst>
        </xdr:cNvPr>
        <xdr:cNvSpPr/>
      </xdr:nvSpPr>
      <xdr:spPr>
        <a:xfrm>
          <a:off x="5372100" y="8750300"/>
          <a:ext cx="13906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CB8488F4-E5F1-4F43-974C-A2288672FC8E}"/>
            </a:ext>
          </a:extLst>
        </xdr:cNvPr>
        <xdr:cNvSpPr/>
      </xdr:nvSpPr>
      <xdr:spPr>
        <a:xfrm>
          <a:off x="5372100" y="89281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C3C2EF4E-4E3A-428C-AF10-F059239246E5}"/>
            </a:ext>
          </a:extLst>
        </xdr:cNvPr>
        <xdr:cNvSpPr/>
      </xdr:nvSpPr>
      <xdr:spPr>
        <a:xfrm>
          <a:off x="68707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3F749050-913F-44E8-8644-679C64CBD080}"/>
            </a:ext>
          </a:extLst>
        </xdr:cNvPr>
        <xdr:cNvSpPr/>
      </xdr:nvSpPr>
      <xdr:spPr>
        <a:xfrm>
          <a:off x="68707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B65DE92A-389A-46DE-BB85-4B00A05AFD35}"/>
            </a:ext>
          </a:extLst>
        </xdr:cNvPr>
        <xdr:cNvSpPr/>
      </xdr:nvSpPr>
      <xdr:spPr>
        <a:xfrm>
          <a:off x="8197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596B5500-8682-4205-B1A5-BB94F9F479EE}"/>
            </a:ext>
          </a:extLst>
        </xdr:cNvPr>
        <xdr:cNvSpPr/>
      </xdr:nvSpPr>
      <xdr:spPr>
        <a:xfrm>
          <a:off x="8197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BDA966F3-D19F-4A56-A414-D00D4030F01C}"/>
            </a:ext>
          </a:extLst>
        </xdr:cNvPr>
        <xdr:cNvSpPr/>
      </xdr:nvSpPr>
      <xdr:spPr>
        <a:xfrm>
          <a:off x="7048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235FD30D-EBB7-4780-9BAC-53F925633FFA}"/>
            </a:ext>
          </a:extLst>
        </xdr:cNvPr>
        <xdr:cNvSpPr/>
      </xdr:nvSpPr>
      <xdr:spPr>
        <a:xfrm>
          <a:off x="54991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A2ED0296-A625-409D-A835-6EAB4C9895E2}"/>
            </a:ext>
          </a:extLst>
        </xdr:cNvPr>
        <xdr:cNvSpPr/>
      </xdr:nvSpPr>
      <xdr:spPr>
        <a:xfrm>
          <a:off x="5499100" y="9239250"/>
          <a:ext cx="34544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81265D6B-7EC1-4E9B-A5A4-7D3E592350F5}"/>
            </a:ext>
          </a:extLst>
        </xdr:cNvPr>
        <xdr:cNvSpPr txBox="1"/>
      </xdr:nvSpPr>
      <xdr:spPr>
        <a:xfrm>
          <a:off x="5607050" y="9544050"/>
          <a:ext cx="525145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令和６年度は、人件費や委託料等の経常歳出の増加等により令和５年度比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今後も、人件費や物価高騰の影響により経常歳出の増加が見込まれるため、財政計画の見直しや予算編成において経費削減を徹底し、歳入を見越した計画的な事業実施により、持続可能な財政運営に努める。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709644B8-BE35-43B3-AD19-570DA3706D5C}"/>
            </a:ext>
          </a:extLst>
        </xdr:cNvPr>
        <xdr:cNvSpPr txBox="1"/>
      </xdr:nvSpPr>
      <xdr:spPr>
        <a:xfrm>
          <a:off x="666750" y="9055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B4A2C73A-17E2-40DE-A003-0478EB08F951}"/>
            </a:ext>
          </a:extLst>
        </xdr:cNvPr>
        <xdr:cNvCxnSpPr/>
      </xdr:nvCxnSpPr>
      <xdr:spPr>
        <a:xfrm>
          <a:off x="7048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E73FDD1D-1B9A-43E2-875E-5B5F7811D7E2}"/>
            </a:ext>
          </a:extLst>
        </xdr:cNvPr>
        <xdr:cNvSpPr txBox="1"/>
      </xdr:nvSpPr>
      <xdr:spPr>
        <a:xfrm>
          <a:off x="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3FB3FC43-A7AE-4406-8D04-6FF489F51C7C}"/>
            </a:ext>
          </a:extLst>
        </xdr:cNvPr>
        <xdr:cNvCxnSpPr/>
      </xdr:nvCxnSpPr>
      <xdr:spPr>
        <a:xfrm>
          <a:off x="704850" y="1122498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FECCBDEA-AA98-41B4-8120-E7629878A309}"/>
            </a:ext>
          </a:extLst>
        </xdr:cNvPr>
        <xdr:cNvSpPr txBox="1"/>
      </xdr:nvSpPr>
      <xdr:spPr>
        <a:xfrm>
          <a:off x="0" y="1108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5E882A8F-A823-4E30-8420-C34B1FCA2C43}"/>
            </a:ext>
          </a:extLst>
        </xdr:cNvPr>
        <xdr:cNvCxnSpPr/>
      </xdr:nvCxnSpPr>
      <xdr:spPr>
        <a:xfrm>
          <a:off x="704850" y="1089932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D1EFC071-AD34-494E-862E-E2EACB1BC934}"/>
            </a:ext>
          </a:extLst>
        </xdr:cNvPr>
        <xdr:cNvSpPr txBox="1"/>
      </xdr:nvSpPr>
      <xdr:spPr>
        <a:xfrm>
          <a:off x="0" y="10757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3B3358E7-7C32-40E2-80C2-D0229955F0F2}"/>
            </a:ext>
          </a:extLst>
        </xdr:cNvPr>
        <xdr:cNvCxnSpPr/>
      </xdr:nvCxnSpPr>
      <xdr:spPr>
        <a:xfrm>
          <a:off x="704850" y="105673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5977C5FE-B975-4EFD-8764-395FC489C41D}"/>
            </a:ext>
          </a:extLst>
        </xdr:cNvPr>
        <xdr:cNvSpPr txBox="1"/>
      </xdr:nvSpPr>
      <xdr:spPr>
        <a:xfrm>
          <a:off x="0" y="1042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5E7D5DC3-788A-4729-B27B-9C3FD5176D8C}"/>
            </a:ext>
          </a:extLst>
        </xdr:cNvPr>
        <xdr:cNvCxnSpPr/>
      </xdr:nvCxnSpPr>
      <xdr:spPr>
        <a:xfrm>
          <a:off x="704850" y="1023529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70E33443-C9DC-4F6A-AAC4-BEEF3EB21C4E}"/>
            </a:ext>
          </a:extLst>
        </xdr:cNvPr>
        <xdr:cNvSpPr txBox="1"/>
      </xdr:nvSpPr>
      <xdr:spPr>
        <a:xfrm>
          <a:off x="0" y="10093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C115465E-9587-4921-91AE-FB4B1E0A45CF}"/>
            </a:ext>
          </a:extLst>
        </xdr:cNvPr>
        <xdr:cNvCxnSpPr/>
      </xdr:nvCxnSpPr>
      <xdr:spPr>
        <a:xfrm>
          <a:off x="704850" y="990327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A4DB498A-6217-4758-8F2D-4FB699E6B7F3}"/>
            </a:ext>
          </a:extLst>
        </xdr:cNvPr>
        <xdr:cNvSpPr txBox="1"/>
      </xdr:nvSpPr>
      <xdr:spPr>
        <a:xfrm>
          <a:off x="0" y="9761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DED449D4-308E-407B-8B60-6E68FAFC32CC}"/>
            </a:ext>
          </a:extLst>
        </xdr:cNvPr>
        <xdr:cNvCxnSpPr/>
      </xdr:nvCxnSpPr>
      <xdr:spPr>
        <a:xfrm>
          <a:off x="704850" y="957126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648CF691-001B-48D5-A62D-D19186BA8828}"/>
            </a:ext>
          </a:extLst>
        </xdr:cNvPr>
        <xdr:cNvSpPr txBox="1"/>
      </xdr:nvSpPr>
      <xdr:spPr>
        <a:xfrm>
          <a:off x="0" y="942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8209F9E7-5E9E-4843-9A3D-E9E01AC5B540}"/>
            </a:ext>
          </a:extLst>
        </xdr:cNvPr>
        <xdr:cNvCxnSpPr/>
      </xdr:nvCxnSpPr>
      <xdr:spPr>
        <a:xfrm>
          <a:off x="7048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87C9D8A2-9999-4E8D-8E10-8EB9AC60378E}"/>
            </a:ext>
          </a:extLst>
        </xdr:cNvPr>
        <xdr:cNvSpPr txBox="1"/>
      </xdr:nvSpPr>
      <xdr:spPr>
        <a:xfrm>
          <a:off x="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E2A0AAD9-BDF8-441D-9651-00EB568AF248}"/>
            </a:ext>
          </a:extLst>
        </xdr:cNvPr>
        <xdr:cNvSpPr/>
      </xdr:nvSpPr>
      <xdr:spPr>
        <a:xfrm>
          <a:off x="7048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F36D754-CB6F-4034-A702-F6A183C569A4}"/>
            </a:ext>
          </a:extLst>
        </xdr:cNvPr>
        <xdr:cNvCxnSpPr/>
      </xdr:nvCxnSpPr>
      <xdr:spPr>
        <a:xfrm flipV="1">
          <a:off x="4514850" y="9536793"/>
          <a:ext cx="0" cy="1542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ABAF136A-7BC4-45A4-89EC-8C579F3CF41D}"/>
            </a:ext>
          </a:extLst>
        </xdr:cNvPr>
        <xdr:cNvSpPr txBox="1"/>
      </xdr:nvSpPr>
      <xdr:spPr>
        <a:xfrm>
          <a:off x="4584700" y="1105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6AEBC90D-D442-4BDC-9B97-659C611FC7CA}"/>
            </a:ext>
          </a:extLst>
        </xdr:cNvPr>
        <xdr:cNvCxnSpPr/>
      </xdr:nvCxnSpPr>
      <xdr:spPr>
        <a:xfrm>
          <a:off x="4425950" y="110796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BE510D51-2164-417E-A3D6-150A4BB4FA06}"/>
            </a:ext>
          </a:extLst>
        </xdr:cNvPr>
        <xdr:cNvSpPr txBox="1"/>
      </xdr:nvSpPr>
      <xdr:spPr>
        <a:xfrm>
          <a:off x="4584700" y="928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73635BB0-716D-4E46-89DD-5AD9648B56E8}"/>
            </a:ext>
          </a:extLst>
        </xdr:cNvPr>
        <xdr:cNvCxnSpPr/>
      </xdr:nvCxnSpPr>
      <xdr:spPr>
        <a:xfrm>
          <a:off x="4425950" y="95367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108131</xdr:rowOff>
    </xdr:from>
    <xdr:to>
      <xdr:col>23</xdr:col>
      <xdr:colOff>133350</xdr:colOff>
      <xdr:row>60</xdr:row>
      <xdr:rowOff>135709</xdr:rowOff>
    </xdr:to>
    <xdr:cxnSp macro="">
      <xdr:nvCxnSpPr>
        <xdr:cNvPr id="132" name="直線コネクタ 131">
          <a:extLst>
            <a:ext uri="{FF2B5EF4-FFF2-40B4-BE49-F238E27FC236}">
              <a16:creationId xmlns:a16="http://schemas.microsoft.com/office/drawing/2014/main" id="{1E34AFAB-FA64-479E-9EFC-AA749EBCC00F}"/>
            </a:ext>
          </a:extLst>
        </xdr:cNvPr>
        <xdr:cNvCxnSpPr/>
      </xdr:nvCxnSpPr>
      <xdr:spPr>
        <a:xfrm>
          <a:off x="3752850" y="10014131"/>
          <a:ext cx="762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DE66247-895D-4D10-973B-916F612B2BDB}"/>
            </a:ext>
          </a:extLst>
        </xdr:cNvPr>
        <xdr:cNvSpPr txBox="1"/>
      </xdr:nvSpPr>
      <xdr:spPr>
        <a:xfrm>
          <a:off x="4584700" y="9811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422EAC49-CED3-4CB3-9B8D-D8A65560A5A6}"/>
            </a:ext>
          </a:extLst>
        </xdr:cNvPr>
        <xdr:cNvSpPr/>
      </xdr:nvSpPr>
      <xdr:spPr>
        <a:xfrm>
          <a:off x="4464050" y="995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49530</xdr:rowOff>
    </xdr:from>
    <xdr:to>
      <xdr:col>19</xdr:col>
      <xdr:colOff>133350</xdr:colOff>
      <xdr:row>60</xdr:row>
      <xdr:rowOff>108131</xdr:rowOff>
    </xdr:to>
    <xdr:cxnSp macro="">
      <xdr:nvCxnSpPr>
        <xdr:cNvPr id="135" name="直線コネクタ 134">
          <a:extLst>
            <a:ext uri="{FF2B5EF4-FFF2-40B4-BE49-F238E27FC236}">
              <a16:creationId xmlns:a16="http://schemas.microsoft.com/office/drawing/2014/main" id="{3C8C0E42-13A8-4BAB-BE9A-47BECAACE00D}"/>
            </a:ext>
          </a:extLst>
        </xdr:cNvPr>
        <xdr:cNvCxnSpPr/>
      </xdr:nvCxnSpPr>
      <xdr:spPr>
        <a:xfrm>
          <a:off x="2940050" y="9955530"/>
          <a:ext cx="8128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CED6DBC3-A26A-4B03-8174-8CF08E90DD68}"/>
            </a:ext>
          </a:extLst>
        </xdr:cNvPr>
        <xdr:cNvSpPr/>
      </xdr:nvSpPr>
      <xdr:spPr>
        <a:xfrm>
          <a:off x="3702050" y="99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485C8355-97EE-47AD-BF14-C7F1958F06B8}"/>
            </a:ext>
          </a:extLst>
        </xdr:cNvPr>
        <xdr:cNvSpPr txBox="1"/>
      </xdr:nvSpPr>
      <xdr:spPr>
        <a:xfrm>
          <a:off x="340995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38281</xdr:rowOff>
    </xdr:from>
    <xdr:to>
      <xdr:col>15</xdr:col>
      <xdr:colOff>82550</xdr:colOff>
      <xdr:row>60</xdr:row>
      <xdr:rowOff>49530</xdr:rowOff>
    </xdr:to>
    <xdr:cxnSp macro="">
      <xdr:nvCxnSpPr>
        <xdr:cNvPr id="138" name="直線コネクタ 137">
          <a:extLst>
            <a:ext uri="{FF2B5EF4-FFF2-40B4-BE49-F238E27FC236}">
              <a16:creationId xmlns:a16="http://schemas.microsoft.com/office/drawing/2014/main" id="{DEA9249B-2650-4160-B4A8-9B25086778F1}"/>
            </a:ext>
          </a:extLst>
        </xdr:cNvPr>
        <xdr:cNvCxnSpPr/>
      </xdr:nvCxnSpPr>
      <xdr:spPr>
        <a:xfrm>
          <a:off x="2127250" y="9779181"/>
          <a:ext cx="8128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5FF8D825-6731-4E6D-8586-5FB9F732DA67}"/>
            </a:ext>
          </a:extLst>
        </xdr:cNvPr>
        <xdr:cNvSpPr/>
      </xdr:nvSpPr>
      <xdr:spPr>
        <a:xfrm>
          <a:off x="2889250" y="99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FB7DB74D-9D3E-4E62-980F-3A34F2E408BD}"/>
            </a:ext>
          </a:extLst>
        </xdr:cNvPr>
        <xdr:cNvSpPr txBox="1"/>
      </xdr:nvSpPr>
      <xdr:spPr>
        <a:xfrm>
          <a:off x="2597150" y="1001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38281</xdr:rowOff>
    </xdr:from>
    <xdr:to>
      <xdr:col>11</xdr:col>
      <xdr:colOff>31750</xdr:colOff>
      <xdr:row>59</xdr:row>
      <xdr:rowOff>158931</xdr:rowOff>
    </xdr:to>
    <xdr:cxnSp macro="">
      <xdr:nvCxnSpPr>
        <xdr:cNvPr id="141" name="直線コネクタ 140">
          <a:extLst>
            <a:ext uri="{FF2B5EF4-FFF2-40B4-BE49-F238E27FC236}">
              <a16:creationId xmlns:a16="http://schemas.microsoft.com/office/drawing/2014/main" id="{5594A38E-03D0-4EB9-A55A-C73DBFEB1779}"/>
            </a:ext>
          </a:extLst>
        </xdr:cNvPr>
        <xdr:cNvCxnSpPr/>
      </xdr:nvCxnSpPr>
      <xdr:spPr>
        <a:xfrm flipV="1">
          <a:off x="1333500" y="9779181"/>
          <a:ext cx="79375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B2126A-A81A-4FBC-A47D-D06BAD4437A1}"/>
            </a:ext>
          </a:extLst>
        </xdr:cNvPr>
        <xdr:cNvSpPr/>
      </xdr:nvSpPr>
      <xdr:spPr>
        <a:xfrm>
          <a:off x="2095500" y="98007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F9DD157A-50DB-4BB4-B13E-7E43A0795435}"/>
            </a:ext>
          </a:extLst>
        </xdr:cNvPr>
        <xdr:cNvSpPr txBox="1"/>
      </xdr:nvSpPr>
      <xdr:spPr>
        <a:xfrm>
          <a:off x="1784350" y="98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27F6CAA1-BB55-4E0C-B55F-17AD3BF26FA0}"/>
            </a:ext>
          </a:extLst>
        </xdr:cNvPr>
        <xdr:cNvSpPr/>
      </xdr:nvSpPr>
      <xdr:spPr>
        <a:xfrm>
          <a:off x="1282700" y="99323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CB79302B-DB17-4E35-B0C8-68A8CA46FDC2}"/>
            </a:ext>
          </a:extLst>
        </xdr:cNvPr>
        <xdr:cNvSpPr txBox="1"/>
      </xdr:nvSpPr>
      <xdr:spPr>
        <a:xfrm>
          <a:off x="971550" y="1001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8CDD72D-C758-4268-8062-113346CE45E6}"/>
            </a:ext>
          </a:extLst>
        </xdr:cNvPr>
        <xdr:cNvSpPr txBox="1"/>
      </xdr:nvSpPr>
      <xdr:spPr>
        <a:xfrm>
          <a:off x="4318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4BBE78D-8623-4D79-B62B-3D163BD759D2}"/>
            </a:ext>
          </a:extLst>
        </xdr:cNvPr>
        <xdr:cNvSpPr txBox="1"/>
      </xdr:nvSpPr>
      <xdr:spPr>
        <a:xfrm>
          <a:off x="355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30E2B668-1567-4493-8565-F5B2E8405D15}"/>
            </a:ext>
          </a:extLst>
        </xdr:cNvPr>
        <xdr:cNvSpPr txBox="1"/>
      </xdr:nvSpPr>
      <xdr:spPr>
        <a:xfrm>
          <a:off x="27432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12B7DE93-F30B-4A6E-823F-E4A820257D61}"/>
            </a:ext>
          </a:extLst>
        </xdr:cNvPr>
        <xdr:cNvSpPr txBox="1"/>
      </xdr:nvSpPr>
      <xdr:spPr>
        <a:xfrm>
          <a:off x="19304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142F5B-44B0-40DF-A49B-6EB5566655E7}"/>
            </a:ext>
          </a:extLst>
        </xdr:cNvPr>
        <xdr:cNvSpPr txBox="1"/>
      </xdr:nvSpPr>
      <xdr:spPr>
        <a:xfrm>
          <a:off x="11366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84909</xdr:rowOff>
    </xdr:from>
    <xdr:to>
      <xdr:col>23</xdr:col>
      <xdr:colOff>184150</xdr:colOff>
      <xdr:row>61</xdr:row>
      <xdr:rowOff>15059</xdr:rowOff>
    </xdr:to>
    <xdr:sp macro="" textlink="">
      <xdr:nvSpPr>
        <xdr:cNvPr id="151" name="楕円 150">
          <a:extLst>
            <a:ext uri="{FF2B5EF4-FFF2-40B4-BE49-F238E27FC236}">
              <a16:creationId xmlns:a16="http://schemas.microsoft.com/office/drawing/2014/main" id="{82618DB6-4E8A-4D44-863E-CCA56669A6F2}"/>
            </a:ext>
          </a:extLst>
        </xdr:cNvPr>
        <xdr:cNvSpPr/>
      </xdr:nvSpPr>
      <xdr:spPr>
        <a:xfrm>
          <a:off x="4464050" y="99909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56986</xdr:rowOff>
    </xdr:from>
    <xdr:ext cx="762000" cy="259045"/>
    <xdr:sp macro="" textlink="">
      <xdr:nvSpPr>
        <xdr:cNvPr id="152" name="財政構造の弾力性該当値テキスト">
          <a:extLst>
            <a:ext uri="{FF2B5EF4-FFF2-40B4-BE49-F238E27FC236}">
              <a16:creationId xmlns:a16="http://schemas.microsoft.com/office/drawing/2014/main" id="{43322956-3F08-4171-B7E8-A5DA42C335B2}"/>
            </a:ext>
          </a:extLst>
        </xdr:cNvPr>
        <xdr:cNvSpPr txBox="1"/>
      </xdr:nvSpPr>
      <xdr:spPr>
        <a:xfrm>
          <a:off x="4584700" y="996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57331</xdr:rowOff>
    </xdr:from>
    <xdr:to>
      <xdr:col>19</xdr:col>
      <xdr:colOff>184150</xdr:colOff>
      <xdr:row>60</xdr:row>
      <xdr:rowOff>158931</xdr:rowOff>
    </xdr:to>
    <xdr:sp macro="" textlink="">
      <xdr:nvSpPr>
        <xdr:cNvPr id="153" name="楕円 152">
          <a:extLst>
            <a:ext uri="{FF2B5EF4-FFF2-40B4-BE49-F238E27FC236}">
              <a16:creationId xmlns:a16="http://schemas.microsoft.com/office/drawing/2014/main" id="{43FD0C33-7A25-4628-A244-176B7FC4DF74}"/>
            </a:ext>
          </a:extLst>
        </xdr:cNvPr>
        <xdr:cNvSpPr/>
      </xdr:nvSpPr>
      <xdr:spPr>
        <a:xfrm>
          <a:off x="3702050" y="996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143708</xdr:rowOff>
    </xdr:from>
    <xdr:ext cx="736600" cy="259045"/>
    <xdr:sp macro="" textlink="">
      <xdr:nvSpPr>
        <xdr:cNvPr id="154" name="テキスト ボックス 153">
          <a:extLst>
            <a:ext uri="{FF2B5EF4-FFF2-40B4-BE49-F238E27FC236}">
              <a16:creationId xmlns:a16="http://schemas.microsoft.com/office/drawing/2014/main" id="{8CDF4C67-D451-4FCC-B388-0FF0A98CC5CE}"/>
            </a:ext>
          </a:extLst>
        </xdr:cNvPr>
        <xdr:cNvSpPr txBox="1"/>
      </xdr:nvSpPr>
      <xdr:spPr>
        <a:xfrm>
          <a:off x="3409950" y="10049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170180</xdr:rowOff>
    </xdr:from>
    <xdr:to>
      <xdr:col>15</xdr:col>
      <xdr:colOff>133350</xdr:colOff>
      <xdr:row>60</xdr:row>
      <xdr:rowOff>100330</xdr:rowOff>
    </xdr:to>
    <xdr:sp macro="" textlink="">
      <xdr:nvSpPr>
        <xdr:cNvPr id="155" name="楕円 154">
          <a:extLst>
            <a:ext uri="{FF2B5EF4-FFF2-40B4-BE49-F238E27FC236}">
              <a16:creationId xmlns:a16="http://schemas.microsoft.com/office/drawing/2014/main" id="{48662139-9578-4D50-B650-C11B96514C1A}"/>
            </a:ext>
          </a:extLst>
        </xdr:cNvPr>
        <xdr:cNvSpPr/>
      </xdr:nvSpPr>
      <xdr:spPr>
        <a:xfrm>
          <a:off x="288925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110507</xdr:rowOff>
    </xdr:from>
    <xdr:ext cx="762000" cy="259045"/>
    <xdr:sp macro="" textlink="">
      <xdr:nvSpPr>
        <xdr:cNvPr id="156" name="テキスト ボックス 155">
          <a:extLst>
            <a:ext uri="{FF2B5EF4-FFF2-40B4-BE49-F238E27FC236}">
              <a16:creationId xmlns:a16="http://schemas.microsoft.com/office/drawing/2014/main" id="{C1315F01-4C05-4F0A-ADE6-B654A650C236}"/>
            </a:ext>
          </a:extLst>
        </xdr:cNvPr>
        <xdr:cNvSpPr txBox="1"/>
      </xdr:nvSpPr>
      <xdr:spPr>
        <a:xfrm>
          <a:off x="2597150" y="968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158931</xdr:rowOff>
    </xdr:from>
    <xdr:to>
      <xdr:col>11</xdr:col>
      <xdr:colOff>82550</xdr:colOff>
      <xdr:row>59</xdr:row>
      <xdr:rowOff>89081</xdr:rowOff>
    </xdr:to>
    <xdr:sp macro="" textlink="">
      <xdr:nvSpPr>
        <xdr:cNvPr id="157" name="楕円 156">
          <a:extLst>
            <a:ext uri="{FF2B5EF4-FFF2-40B4-BE49-F238E27FC236}">
              <a16:creationId xmlns:a16="http://schemas.microsoft.com/office/drawing/2014/main" id="{97FE3621-C057-49F1-93A6-60BD2466EFD5}"/>
            </a:ext>
          </a:extLst>
        </xdr:cNvPr>
        <xdr:cNvSpPr/>
      </xdr:nvSpPr>
      <xdr:spPr>
        <a:xfrm>
          <a:off x="2095500" y="97347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99258</xdr:rowOff>
    </xdr:from>
    <xdr:ext cx="762000" cy="259045"/>
    <xdr:sp macro="" textlink="">
      <xdr:nvSpPr>
        <xdr:cNvPr id="158" name="テキスト ボックス 157">
          <a:extLst>
            <a:ext uri="{FF2B5EF4-FFF2-40B4-BE49-F238E27FC236}">
              <a16:creationId xmlns:a16="http://schemas.microsoft.com/office/drawing/2014/main" id="{DFB8B0CE-F1F5-42D4-AE4F-8698D3A79391}"/>
            </a:ext>
          </a:extLst>
        </xdr:cNvPr>
        <xdr:cNvSpPr txBox="1"/>
      </xdr:nvSpPr>
      <xdr:spPr>
        <a:xfrm>
          <a:off x="1784350" y="9509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108131</xdr:rowOff>
    </xdr:from>
    <xdr:to>
      <xdr:col>7</xdr:col>
      <xdr:colOff>31750</xdr:colOff>
      <xdr:row>60</xdr:row>
      <xdr:rowOff>38281</xdr:rowOff>
    </xdr:to>
    <xdr:sp macro="" textlink="">
      <xdr:nvSpPr>
        <xdr:cNvPr id="159" name="楕円 158">
          <a:extLst>
            <a:ext uri="{FF2B5EF4-FFF2-40B4-BE49-F238E27FC236}">
              <a16:creationId xmlns:a16="http://schemas.microsoft.com/office/drawing/2014/main" id="{46B9757F-97F2-45DF-BB8B-EE2434269F6F}"/>
            </a:ext>
          </a:extLst>
        </xdr:cNvPr>
        <xdr:cNvSpPr/>
      </xdr:nvSpPr>
      <xdr:spPr>
        <a:xfrm>
          <a:off x="1282700" y="98490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48458</xdr:rowOff>
    </xdr:from>
    <xdr:ext cx="762000" cy="259045"/>
    <xdr:sp macro="" textlink="">
      <xdr:nvSpPr>
        <xdr:cNvPr id="160" name="テキスト ボックス 159">
          <a:extLst>
            <a:ext uri="{FF2B5EF4-FFF2-40B4-BE49-F238E27FC236}">
              <a16:creationId xmlns:a16="http://schemas.microsoft.com/office/drawing/2014/main" id="{82EDACE3-A7EF-4487-A5AD-E0A5FB7116B9}"/>
            </a:ext>
          </a:extLst>
        </xdr:cNvPr>
        <xdr:cNvSpPr txBox="1"/>
      </xdr:nvSpPr>
      <xdr:spPr>
        <a:xfrm>
          <a:off x="971550" y="962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DFCD3D3A-4686-4157-A61F-7EEAC430B445}"/>
            </a:ext>
          </a:extLst>
        </xdr:cNvPr>
        <xdr:cNvSpPr/>
      </xdr:nvSpPr>
      <xdr:spPr>
        <a:xfrm>
          <a:off x="7048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4ADD9D27-BA63-4F89-8B90-7E2DCBDF222D}"/>
            </a:ext>
          </a:extLst>
        </xdr:cNvPr>
        <xdr:cNvSpPr txBox="1"/>
      </xdr:nvSpPr>
      <xdr:spPr>
        <a:xfrm>
          <a:off x="746553" y="125222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2FA4DB70-924C-46AE-AB68-D0F47802CF86}"/>
            </a:ext>
          </a:extLst>
        </xdr:cNvPr>
        <xdr:cNvSpPr txBox="1"/>
      </xdr:nvSpPr>
      <xdr:spPr>
        <a:xfrm>
          <a:off x="3787347"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[326,835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53059F86-A937-4994-8CD2-A63ABA7C6950}"/>
            </a:ext>
          </a:extLst>
        </xdr:cNvPr>
        <xdr:cNvSpPr/>
      </xdr:nvSpPr>
      <xdr:spPr>
        <a:xfrm>
          <a:off x="5372100" y="1241425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D5C05BB3-6B57-42C6-A0C8-8EC3E1AFD70F}"/>
            </a:ext>
          </a:extLst>
        </xdr:cNvPr>
        <xdr:cNvSpPr/>
      </xdr:nvSpPr>
      <xdr:spPr>
        <a:xfrm>
          <a:off x="5372100" y="12598400"/>
          <a:ext cx="13906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34D1AD75-D3F9-46CF-955E-B1B416D06B0E}"/>
            </a:ext>
          </a:extLst>
        </xdr:cNvPr>
        <xdr:cNvSpPr/>
      </xdr:nvSpPr>
      <xdr:spPr>
        <a:xfrm>
          <a:off x="68707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15B47D9B-B063-4523-97EF-9741740AADC3}"/>
            </a:ext>
          </a:extLst>
        </xdr:cNvPr>
        <xdr:cNvSpPr/>
      </xdr:nvSpPr>
      <xdr:spPr>
        <a:xfrm>
          <a:off x="68707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972D703B-4A0D-43FB-BA16-6ACB267E2FCA}"/>
            </a:ext>
          </a:extLst>
        </xdr:cNvPr>
        <xdr:cNvSpPr/>
      </xdr:nvSpPr>
      <xdr:spPr>
        <a:xfrm>
          <a:off x="8197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E076A306-3E87-4BA2-9532-45C7FB80DCD2}"/>
            </a:ext>
          </a:extLst>
        </xdr:cNvPr>
        <xdr:cNvSpPr/>
      </xdr:nvSpPr>
      <xdr:spPr>
        <a:xfrm>
          <a:off x="8197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44E8B6C1-A7B0-4B16-A794-A00109F1FE1E}"/>
            </a:ext>
          </a:extLst>
        </xdr:cNvPr>
        <xdr:cNvSpPr/>
      </xdr:nvSpPr>
      <xdr:spPr>
        <a:xfrm>
          <a:off x="7048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278A5A50-9BE7-419B-8D20-1CDC3F2525E0}"/>
            </a:ext>
          </a:extLst>
        </xdr:cNvPr>
        <xdr:cNvSpPr/>
      </xdr:nvSpPr>
      <xdr:spPr>
        <a:xfrm>
          <a:off x="54991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8EEA03AF-1B5F-44C8-AEFB-AEE3F58E9697}"/>
            </a:ext>
          </a:extLst>
        </xdr:cNvPr>
        <xdr:cNvSpPr/>
      </xdr:nvSpPr>
      <xdr:spPr>
        <a:xfrm>
          <a:off x="5499100" y="12903200"/>
          <a:ext cx="34544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874F849F-BFA6-485C-9E5B-C6375AFE3516}"/>
            </a:ext>
          </a:extLst>
        </xdr:cNvPr>
        <xdr:cNvSpPr txBox="1"/>
      </xdr:nvSpPr>
      <xdr:spPr>
        <a:xfrm>
          <a:off x="5607050" y="13208000"/>
          <a:ext cx="525145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令和５年度比では約</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千円増加した。これは、人事院勧告による人件費の増、生ごみ資源化施設の稼働に伴う物件費の増等が主な要因である。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類似団体平均を上回っているのは、ごみ処理施設や保育所・こども園などの施設運営を直営で行っており、運営に係る人件費や物件費及び施設管理に係る維持管理費等の費用が比較的多くかかっていることが要因と考えられ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533CCBC6-836B-4F21-A078-A214FA9EE4C2}"/>
            </a:ext>
          </a:extLst>
        </xdr:cNvPr>
        <xdr:cNvSpPr txBox="1"/>
      </xdr:nvSpPr>
      <xdr:spPr>
        <a:xfrm>
          <a:off x="666750" y="127190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C3BD3100-57C9-4EDA-9345-28A8BE8D517F}"/>
            </a:ext>
          </a:extLst>
        </xdr:cNvPr>
        <xdr:cNvCxnSpPr/>
      </xdr:nvCxnSpPr>
      <xdr:spPr>
        <a:xfrm>
          <a:off x="7048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A04BE182-5661-4F4B-93B9-727D39A38794}"/>
            </a:ext>
          </a:extLst>
        </xdr:cNvPr>
        <xdr:cNvSpPr txBox="1"/>
      </xdr:nvSpPr>
      <xdr:spPr>
        <a:xfrm>
          <a:off x="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73CF213D-5DFF-452D-83E7-B938BC0354F1}"/>
            </a:ext>
          </a:extLst>
        </xdr:cNvPr>
        <xdr:cNvCxnSpPr/>
      </xdr:nvCxnSpPr>
      <xdr:spPr>
        <a:xfrm>
          <a:off x="704850" y="14763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9322D461-669C-4DD5-980C-0BF514AB02DC}"/>
            </a:ext>
          </a:extLst>
        </xdr:cNvPr>
        <xdr:cNvSpPr txBox="1"/>
      </xdr:nvSpPr>
      <xdr:spPr>
        <a:xfrm>
          <a:off x="0" y="1462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D37966C3-5EF9-4A7A-91B2-1266F3123A7A}"/>
            </a:ext>
          </a:extLst>
        </xdr:cNvPr>
        <xdr:cNvCxnSpPr/>
      </xdr:nvCxnSpPr>
      <xdr:spPr>
        <a:xfrm>
          <a:off x="704850" y="14300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30ABC07E-063E-4D0A-8FDC-0CCDC32437EF}"/>
            </a:ext>
          </a:extLst>
        </xdr:cNvPr>
        <xdr:cNvSpPr txBox="1"/>
      </xdr:nvSpPr>
      <xdr:spPr>
        <a:xfrm>
          <a:off x="0" y="1416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5E67FA41-428E-4E75-A36E-27D120A398BD}"/>
            </a:ext>
          </a:extLst>
        </xdr:cNvPr>
        <xdr:cNvCxnSpPr/>
      </xdr:nvCxnSpPr>
      <xdr:spPr>
        <a:xfrm>
          <a:off x="704850" y="13836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EC4E0A34-A0BB-4DB4-8A53-C4B5F8A59DAB}"/>
            </a:ext>
          </a:extLst>
        </xdr:cNvPr>
        <xdr:cNvSpPr txBox="1"/>
      </xdr:nvSpPr>
      <xdr:spPr>
        <a:xfrm>
          <a:off x="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8D573D6B-813B-4C3A-B852-3170366A64D5}"/>
            </a:ext>
          </a:extLst>
        </xdr:cNvPr>
        <xdr:cNvCxnSpPr/>
      </xdr:nvCxnSpPr>
      <xdr:spPr>
        <a:xfrm>
          <a:off x="704850" y="133731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2DD4F8DE-470A-4824-B3DE-8EF1FBF89222}"/>
            </a:ext>
          </a:extLst>
        </xdr:cNvPr>
        <xdr:cNvSpPr txBox="1"/>
      </xdr:nvSpPr>
      <xdr:spPr>
        <a:xfrm>
          <a:off x="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7AF86C62-B1C6-477E-A3A7-40C086C3A57A}"/>
            </a:ext>
          </a:extLst>
        </xdr:cNvPr>
        <xdr:cNvCxnSpPr/>
      </xdr:nvCxnSpPr>
      <xdr:spPr>
        <a:xfrm>
          <a:off x="7048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BCA474A0-154C-4F10-B87A-3F8283388355}"/>
            </a:ext>
          </a:extLst>
        </xdr:cNvPr>
        <xdr:cNvSpPr/>
      </xdr:nvSpPr>
      <xdr:spPr>
        <a:xfrm>
          <a:off x="7048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A2052A6D-BD8A-4570-8270-C78E438DF637}"/>
            </a:ext>
          </a:extLst>
        </xdr:cNvPr>
        <xdr:cNvCxnSpPr/>
      </xdr:nvCxnSpPr>
      <xdr:spPr>
        <a:xfrm flipV="1">
          <a:off x="4514850" y="13397336"/>
          <a:ext cx="0" cy="11999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F557D936-30F9-48DA-AF1C-C0BB38017F8F}"/>
            </a:ext>
          </a:extLst>
        </xdr:cNvPr>
        <xdr:cNvSpPr txBox="1"/>
      </xdr:nvSpPr>
      <xdr:spPr>
        <a:xfrm>
          <a:off x="4584700" y="145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1DD25FA9-7F72-40D3-A4EC-E5A1C910C53F}"/>
            </a:ext>
          </a:extLst>
        </xdr:cNvPr>
        <xdr:cNvCxnSpPr/>
      </xdr:nvCxnSpPr>
      <xdr:spPr>
        <a:xfrm>
          <a:off x="4425950" y="14597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17010A0F-CFBC-4B11-A293-9D01C8A0561B}"/>
            </a:ext>
          </a:extLst>
        </xdr:cNvPr>
        <xdr:cNvSpPr txBox="1"/>
      </xdr:nvSpPr>
      <xdr:spPr>
        <a:xfrm>
          <a:off x="4584700" y="1315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3135E2F0-3C21-4A52-938B-849969BBE29C}"/>
            </a:ext>
          </a:extLst>
        </xdr:cNvPr>
        <xdr:cNvCxnSpPr/>
      </xdr:nvCxnSpPr>
      <xdr:spPr>
        <a:xfrm>
          <a:off x="4425950" y="133973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63317</xdr:rowOff>
    </xdr:from>
    <xdr:to>
      <xdr:col>23</xdr:col>
      <xdr:colOff>133350</xdr:colOff>
      <xdr:row>81</xdr:row>
      <xdr:rowOff>72515</xdr:rowOff>
    </xdr:to>
    <xdr:cxnSp macro="">
      <xdr:nvCxnSpPr>
        <xdr:cNvPr id="192" name="直線コネクタ 191">
          <a:extLst>
            <a:ext uri="{FF2B5EF4-FFF2-40B4-BE49-F238E27FC236}">
              <a16:creationId xmlns:a16="http://schemas.microsoft.com/office/drawing/2014/main" id="{6A202F07-1081-4C8A-A979-402CA1432AB4}"/>
            </a:ext>
          </a:extLst>
        </xdr:cNvPr>
        <xdr:cNvCxnSpPr/>
      </xdr:nvCxnSpPr>
      <xdr:spPr>
        <a:xfrm>
          <a:off x="3752850" y="13436417"/>
          <a:ext cx="762000" cy="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2C395125-4D1A-418A-8D07-622A961B7A5E}"/>
            </a:ext>
          </a:extLst>
        </xdr:cNvPr>
        <xdr:cNvSpPr txBox="1"/>
      </xdr:nvSpPr>
      <xdr:spPr>
        <a:xfrm>
          <a:off x="4584700" y="1326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26925DD6-3116-4D7E-92F1-BB9F103F7FB3}"/>
            </a:ext>
          </a:extLst>
        </xdr:cNvPr>
        <xdr:cNvSpPr/>
      </xdr:nvSpPr>
      <xdr:spPr>
        <a:xfrm>
          <a:off x="4464050" y="133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61176</xdr:rowOff>
    </xdr:from>
    <xdr:to>
      <xdr:col>19</xdr:col>
      <xdr:colOff>133350</xdr:colOff>
      <xdr:row>81</xdr:row>
      <xdr:rowOff>63317</xdr:rowOff>
    </xdr:to>
    <xdr:cxnSp macro="">
      <xdr:nvCxnSpPr>
        <xdr:cNvPr id="195" name="直線コネクタ 194">
          <a:extLst>
            <a:ext uri="{FF2B5EF4-FFF2-40B4-BE49-F238E27FC236}">
              <a16:creationId xmlns:a16="http://schemas.microsoft.com/office/drawing/2014/main" id="{DE57B662-F547-419F-8749-9097DC34AE9F}"/>
            </a:ext>
          </a:extLst>
        </xdr:cNvPr>
        <xdr:cNvCxnSpPr/>
      </xdr:nvCxnSpPr>
      <xdr:spPr>
        <a:xfrm>
          <a:off x="2940050" y="13434276"/>
          <a:ext cx="8128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C8662A53-8F3F-4DA3-91FE-31B504355E5D}"/>
            </a:ext>
          </a:extLst>
        </xdr:cNvPr>
        <xdr:cNvSpPr/>
      </xdr:nvSpPr>
      <xdr:spPr>
        <a:xfrm>
          <a:off x="3702050" y="133749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8FEB6A0F-F0A8-4A92-8E2E-BBE873EB6417}"/>
            </a:ext>
          </a:extLst>
        </xdr:cNvPr>
        <xdr:cNvSpPr txBox="1"/>
      </xdr:nvSpPr>
      <xdr:spPr>
        <a:xfrm>
          <a:off x="3409950" y="13150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55766</xdr:rowOff>
    </xdr:from>
    <xdr:to>
      <xdr:col>15</xdr:col>
      <xdr:colOff>82550</xdr:colOff>
      <xdr:row>81</xdr:row>
      <xdr:rowOff>61176</xdr:rowOff>
    </xdr:to>
    <xdr:cxnSp macro="">
      <xdr:nvCxnSpPr>
        <xdr:cNvPr id="198" name="直線コネクタ 197">
          <a:extLst>
            <a:ext uri="{FF2B5EF4-FFF2-40B4-BE49-F238E27FC236}">
              <a16:creationId xmlns:a16="http://schemas.microsoft.com/office/drawing/2014/main" id="{4A499107-C077-4E47-9D70-16EBC1A67249}"/>
            </a:ext>
          </a:extLst>
        </xdr:cNvPr>
        <xdr:cNvCxnSpPr/>
      </xdr:nvCxnSpPr>
      <xdr:spPr>
        <a:xfrm>
          <a:off x="2127250" y="13428866"/>
          <a:ext cx="8128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EE646045-398C-4B12-B048-A1E0494ADDF5}"/>
            </a:ext>
          </a:extLst>
        </xdr:cNvPr>
        <xdr:cNvSpPr/>
      </xdr:nvSpPr>
      <xdr:spPr>
        <a:xfrm>
          <a:off x="2889250" y="133737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4B852C6B-DAAC-4CAE-91DD-91A42803668C}"/>
            </a:ext>
          </a:extLst>
        </xdr:cNvPr>
        <xdr:cNvSpPr txBox="1"/>
      </xdr:nvSpPr>
      <xdr:spPr>
        <a:xfrm>
          <a:off x="2597150" y="1314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52529</xdr:rowOff>
    </xdr:from>
    <xdr:to>
      <xdr:col>11</xdr:col>
      <xdr:colOff>31750</xdr:colOff>
      <xdr:row>81</xdr:row>
      <xdr:rowOff>55766</xdr:rowOff>
    </xdr:to>
    <xdr:cxnSp macro="">
      <xdr:nvCxnSpPr>
        <xdr:cNvPr id="201" name="直線コネクタ 200">
          <a:extLst>
            <a:ext uri="{FF2B5EF4-FFF2-40B4-BE49-F238E27FC236}">
              <a16:creationId xmlns:a16="http://schemas.microsoft.com/office/drawing/2014/main" id="{FE281C63-2793-44FA-A66F-1280F319C844}"/>
            </a:ext>
          </a:extLst>
        </xdr:cNvPr>
        <xdr:cNvCxnSpPr/>
      </xdr:nvCxnSpPr>
      <xdr:spPr>
        <a:xfrm>
          <a:off x="1333500" y="13425629"/>
          <a:ext cx="79375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329CF9C1-8610-48D3-A5A6-057E4A7B6E13}"/>
            </a:ext>
          </a:extLst>
        </xdr:cNvPr>
        <xdr:cNvSpPr/>
      </xdr:nvSpPr>
      <xdr:spPr>
        <a:xfrm>
          <a:off x="2095500" y="133721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43A268CB-E087-4674-90D7-94A5DEE34874}"/>
            </a:ext>
          </a:extLst>
        </xdr:cNvPr>
        <xdr:cNvSpPr txBox="1"/>
      </xdr:nvSpPr>
      <xdr:spPr>
        <a:xfrm>
          <a:off x="1784350" y="13147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1B76086E-E477-4333-BE4E-337A73BF6093}"/>
            </a:ext>
          </a:extLst>
        </xdr:cNvPr>
        <xdr:cNvSpPr/>
      </xdr:nvSpPr>
      <xdr:spPr>
        <a:xfrm>
          <a:off x="1282700" y="133693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F635583D-E97D-41DB-A96F-0E40BD9F867E}"/>
            </a:ext>
          </a:extLst>
        </xdr:cNvPr>
        <xdr:cNvSpPr txBox="1"/>
      </xdr:nvSpPr>
      <xdr:spPr>
        <a:xfrm>
          <a:off x="971550" y="131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E7E8C49B-0B80-42BA-9588-3FD9E1A9C13D}"/>
            </a:ext>
          </a:extLst>
        </xdr:cNvPr>
        <xdr:cNvSpPr txBox="1"/>
      </xdr:nvSpPr>
      <xdr:spPr>
        <a:xfrm>
          <a:off x="4318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1420FDBA-CB98-481A-AB4C-1DC203147533}"/>
            </a:ext>
          </a:extLst>
        </xdr:cNvPr>
        <xdr:cNvSpPr txBox="1"/>
      </xdr:nvSpPr>
      <xdr:spPr>
        <a:xfrm>
          <a:off x="355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28314DB0-458A-4A8A-B260-C63EAE9680F2}"/>
            </a:ext>
          </a:extLst>
        </xdr:cNvPr>
        <xdr:cNvSpPr txBox="1"/>
      </xdr:nvSpPr>
      <xdr:spPr>
        <a:xfrm>
          <a:off x="27432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3437C4F-09E2-4BA6-94DE-D40301EECCD2}"/>
            </a:ext>
          </a:extLst>
        </xdr:cNvPr>
        <xdr:cNvSpPr txBox="1"/>
      </xdr:nvSpPr>
      <xdr:spPr>
        <a:xfrm>
          <a:off x="19304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33869FA2-DAF3-428C-8B18-2798463AFD33}"/>
            </a:ext>
          </a:extLst>
        </xdr:cNvPr>
        <xdr:cNvSpPr txBox="1"/>
      </xdr:nvSpPr>
      <xdr:spPr>
        <a:xfrm>
          <a:off x="11366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21715</xdr:rowOff>
    </xdr:from>
    <xdr:to>
      <xdr:col>23</xdr:col>
      <xdr:colOff>184150</xdr:colOff>
      <xdr:row>81</xdr:row>
      <xdr:rowOff>123315</xdr:rowOff>
    </xdr:to>
    <xdr:sp macro="" textlink="">
      <xdr:nvSpPr>
        <xdr:cNvPr id="211" name="楕円 210">
          <a:extLst>
            <a:ext uri="{FF2B5EF4-FFF2-40B4-BE49-F238E27FC236}">
              <a16:creationId xmlns:a16="http://schemas.microsoft.com/office/drawing/2014/main" id="{1E9A88A0-1044-4077-88B2-F5E6BE951C7E}"/>
            </a:ext>
          </a:extLst>
        </xdr:cNvPr>
        <xdr:cNvSpPr/>
      </xdr:nvSpPr>
      <xdr:spPr>
        <a:xfrm>
          <a:off x="4464050" y="1339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69992</xdr:rowOff>
    </xdr:from>
    <xdr:ext cx="762000" cy="259045"/>
    <xdr:sp macro="" textlink="">
      <xdr:nvSpPr>
        <xdr:cNvPr id="212" name="人件費・物件費等の状況該当値テキスト">
          <a:extLst>
            <a:ext uri="{FF2B5EF4-FFF2-40B4-BE49-F238E27FC236}">
              <a16:creationId xmlns:a16="http://schemas.microsoft.com/office/drawing/2014/main" id="{034EB0B7-62F7-4DBD-BD1C-BAA8ADA04C58}"/>
            </a:ext>
          </a:extLst>
        </xdr:cNvPr>
        <xdr:cNvSpPr txBox="1"/>
      </xdr:nvSpPr>
      <xdr:spPr>
        <a:xfrm>
          <a:off x="4584700" y="1344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12517</xdr:rowOff>
    </xdr:from>
    <xdr:to>
      <xdr:col>19</xdr:col>
      <xdr:colOff>184150</xdr:colOff>
      <xdr:row>81</xdr:row>
      <xdr:rowOff>114117</xdr:rowOff>
    </xdr:to>
    <xdr:sp macro="" textlink="">
      <xdr:nvSpPr>
        <xdr:cNvPr id="213" name="楕円 212">
          <a:extLst>
            <a:ext uri="{FF2B5EF4-FFF2-40B4-BE49-F238E27FC236}">
              <a16:creationId xmlns:a16="http://schemas.microsoft.com/office/drawing/2014/main" id="{E9BDA2B5-D194-4B5C-8902-70C014F38143}"/>
            </a:ext>
          </a:extLst>
        </xdr:cNvPr>
        <xdr:cNvSpPr/>
      </xdr:nvSpPr>
      <xdr:spPr>
        <a:xfrm>
          <a:off x="3702050" y="13385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98894</xdr:rowOff>
    </xdr:from>
    <xdr:ext cx="736600" cy="259045"/>
    <xdr:sp macro="" textlink="">
      <xdr:nvSpPr>
        <xdr:cNvPr id="214" name="テキスト ボックス 213">
          <a:extLst>
            <a:ext uri="{FF2B5EF4-FFF2-40B4-BE49-F238E27FC236}">
              <a16:creationId xmlns:a16="http://schemas.microsoft.com/office/drawing/2014/main" id="{7ED020DB-8967-4625-B54A-42FB6E8573A5}"/>
            </a:ext>
          </a:extLst>
        </xdr:cNvPr>
        <xdr:cNvSpPr txBox="1"/>
      </xdr:nvSpPr>
      <xdr:spPr>
        <a:xfrm>
          <a:off x="3409950" y="1347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10376</xdr:rowOff>
    </xdr:from>
    <xdr:to>
      <xdr:col>15</xdr:col>
      <xdr:colOff>133350</xdr:colOff>
      <xdr:row>81</xdr:row>
      <xdr:rowOff>111976</xdr:rowOff>
    </xdr:to>
    <xdr:sp macro="" textlink="">
      <xdr:nvSpPr>
        <xdr:cNvPr id="215" name="楕円 214">
          <a:extLst>
            <a:ext uri="{FF2B5EF4-FFF2-40B4-BE49-F238E27FC236}">
              <a16:creationId xmlns:a16="http://schemas.microsoft.com/office/drawing/2014/main" id="{F65B56A5-756E-4D2C-9F2A-E22DC9834706}"/>
            </a:ext>
          </a:extLst>
        </xdr:cNvPr>
        <xdr:cNvSpPr/>
      </xdr:nvSpPr>
      <xdr:spPr>
        <a:xfrm>
          <a:off x="2889250" y="1338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96753</xdr:rowOff>
    </xdr:from>
    <xdr:ext cx="762000" cy="259045"/>
    <xdr:sp macro="" textlink="">
      <xdr:nvSpPr>
        <xdr:cNvPr id="216" name="テキスト ボックス 215">
          <a:extLst>
            <a:ext uri="{FF2B5EF4-FFF2-40B4-BE49-F238E27FC236}">
              <a16:creationId xmlns:a16="http://schemas.microsoft.com/office/drawing/2014/main" id="{161CAFEF-46D4-4692-9CE3-C2979BD772D6}"/>
            </a:ext>
          </a:extLst>
        </xdr:cNvPr>
        <xdr:cNvSpPr txBox="1"/>
      </xdr:nvSpPr>
      <xdr:spPr>
        <a:xfrm>
          <a:off x="2597150" y="134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4966</xdr:rowOff>
    </xdr:from>
    <xdr:to>
      <xdr:col>11</xdr:col>
      <xdr:colOff>82550</xdr:colOff>
      <xdr:row>81</xdr:row>
      <xdr:rowOff>106566</xdr:rowOff>
    </xdr:to>
    <xdr:sp macro="" textlink="">
      <xdr:nvSpPr>
        <xdr:cNvPr id="217" name="楕円 216">
          <a:extLst>
            <a:ext uri="{FF2B5EF4-FFF2-40B4-BE49-F238E27FC236}">
              <a16:creationId xmlns:a16="http://schemas.microsoft.com/office/drawing/2014/main" id="{E311B9DF-71B0-4C93-B790-1E19B7714164}"/>
            </a:ext>
          </a:extLst>
        </xdr:cNvPr>
        <xdr:cNvSpPr/>
      </xdr:nvSpPr>
      <xdr:spPr>
        <a:xfrm>
          <a:off x="2095500" y="133780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91343</xdr:rowOff>
    </xdr:from>
    <xdr:ext cx="762000" cy="259045"/>
    <xdr:sp macro="" textlink="">
      <xdr:nvSpPr>
        <xdr:cNvPr id="218" name="テキスト ボックス 217">
          <a:extLst>
            <a:ext uri="{FF2B5EF4-FFF2-40B4-BE49-F238E27FC236}">
              <a16:creationId xmlns:a16="http://schemas.microsoft.com/office/drawing/2014/main" id="{399A8310-D74A-4998-B254-FA63859CFD48}"/>
            </a:ext>
          </a:extLst>
        </xdr:cNvPr>
        <xdr:cNvSpPr txBox="1"/>
      </xdr:nvSpPr>
      <xdr:spPr>
        <a:xfrm>
          <a:off x="1784350" y="1346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1729</xdr:rowOff>
    </xdr:from>
    <xdr:to>
      <xdr:col>7</xdr:col>
      <xdr:colOff>31750</xdr:colOff>
      <xdr:row>81</xdr:row>
      <xdr:rowOff>103329</xdr:rowOff>
    </xdr:to>
    <xdr:sp macro="" textlink="">
      <xdr:nvSpPr>
        <xdr:cNvPr id="219" name="楕円 218">
          <a:extLst>
            <a:ext uri="{FF2B5EF4-FFF2-40B4-BE49-F238E27FC236}">
              <a16:creationId xmlns:a16="http://schemas.microsoft.com/office/drawing/2014/main" id="{B0051771-0431-454A-8201-F442910EE4A9}"/>
            </a:ext>
          </a:extLst>
        </xdr:cNvPr>
        <xdr:cNvSpPr/>
      </xdr:nvSpPr>
      <xdr:spPr>
        <a:xfrm>
          <a:off x="1282700" y="133748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88106</xdr:rowOff>
    </xdr:from>
    <xdr:ext cx="762000" cy="259045"/>
    <xdr:sp macro="" textlink="">
      <xdr:nvSpPr>
        <xdr:cNvPr id="220" name="テキスト ボックス 219">
          <a:extLst>
            <a:ext uri="{FF2B5EF4-FFF2-40B4-BE49-F238E27FC236}">
              <a16:creationId xmlns:a16="http://schemas.microsoft.com/office/drawing/2014/main" id="{6911A021-DFE5-405E-BB92-D0513EC2DE54}"/>
            </a:ext>
          </a:extLst>
        </xdr:cNvPr>
        <xdr:cNvSpPr txBox="1"/>
      </xdr:nvSpPr>
      <xdr:spPr>
        <a:xfrm>
          <a:off x="971550" y="1346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FFE6876D-C209-4089-95D1-430D9EE6D5CA}"/>
            </a:ext>
          </a:extLst>
        </xdr:cNvPr>
        <xdr:cNvSpPr/>
      </xdr:nvSpPr>
      <xdr:spPr>
        <a:xfrm>
          <a:off x="11664950" y="121729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4C29CBE2-E4A0-45A4-BFA6-AA3460E9BE6E}"/>
            </a:ext>
          </a:extLst>
        </xdr:cNvPr>
        <xdr:cNvSpPr txBox="1"/>
      </xdr:nvSpPr>
      <xdr:spPr>
        <a:xfrm>
          <a:off x="12412847" y="125222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F63D7966-4CC0-4DCF-984E-58922689CB6F}"/>
            </a:ext>
          </a:extLst>
        </xdr:cNvPr>
        <xdr:cNvSpPr txBox="1"/>
      </xdr:nvSpPr>
      <xdr:spPr>
        <a:xfrm>
          <a:off x="14041255" y="124968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3095912E-6A4F-48BC-9BE2-5781FA3887C1}"/>
            </a:ext>
          </a:extLst>
        </xdr:cNvPr>
        <xdr:cNvSpPr/>
      </xdr:nvSpPr>
      <xdr:spPr>
        <a:xfrm>
          <a:off x="16351250" y="124142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A7784F5C-7B6D-4415-80E8-C4B0BF3CFD01}"/>
            </a:ext>
          </a:extLst>
        </xdr:cNvPr>
        <xdr:cNvSpPr/>
      </xdr:nvSpPr>
      <xdr:spPr>
        <a:xfrm>
          <a:off x="16351250" y="125984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EF7A78F-A8CD-43D2-AF2F-7983EE0972FF}"/>
            </a:ext>
          </a:extLst>
        </xdr:cNvPr>
        <xdr:cNvSpPr/>
      </xdr:nvSpPr>
      <xdr:spPr>
        <a:xfrm>
          <a:off x="1784985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17B2F244-622C-4043-A0F5-9BD59E9E374A}"/>
            </a:ext>
          </a:extLst>
        </xdr:cNvPr>
        <xdr:cNvSpPr/>
      </xdr:nvSpPr>
      <xdr:spPr>
        <a:xfrm>
          <a:off x="1784985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22DB4BB4-611B-4779-A71A-2FD06284DB4F}"/>
            </a:ext>
          </a:extLst>
        </xdr:cNvPr>
        <xdr:cNvSpPr/>
      </xdr:nvSpPr>
      <xdr:spPr>
        <a:xfrm>
          <a:off x="19177000" y="1241425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EB88BB2D-30E6-4BA0-84D9-99737E8DD63B}"/>
            </a:ext>
          </a:extLst>
        </xdr:cNvPr>
        <xdr:cNvSpPr/>
      </xdr:nvSpPr>
      <xdr:spPr>
        <a:xfrm>
          <a:off x="19177000" y="125984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F8C1F80F-5889-434E-A6DB-9460E02DF526}"/>
            </a:ext>
          </a:extLst>
        </xdr:cNvPr>
        <xdr:cNvSpPr/>
      </xdr:nvSpPr>
      <xdr:spPr>
        <a:xfrm>
          <a:off x="11664950" y="1290320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5FAB31AA-C3AC-468E-91F0-770BB0AA0FBC}"/>
            </a:ext>
          </a:extLst>
        </xdr:cNvPr>
        <xdr:cNvSpPr/>
      </xdr:nvSpPr>
      <xdr:spPr>
        <a:xfrm>
          <a:off x="16459200" y="1290320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3F098499-9A39-4DDD-892B-E4187513C67D}"/>
            </a:ext>
          </a:extLst>
        </xdr:cNvPr>
        <xdr:cNvSpPr/>
      </xdr:nvSpPr>
      <xdr:spPr>
        <a:xfrm>
          <a:off x="16459200" y="1290320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646A3913-BFAC-4AD4-BAF8-E446E53E3EB1}"/>
            </a:ext>
          </a:extLst>
        </xdr:cNvPr>
        <xdr:cNvSpPr txBox="1"/>
      </xdr:nvSpPr>
      <xdr:spPr>
        <a:xfrm>
          <a:off x="16573500" y="13208000"/>
          <a:ext cx="5257800" cy="1962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ポイント上回っているものの、全国市平均を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今後も、「定員適正化計画」に基づき、職員の年齢構成の是正を図りながら、給与の適正化に努める。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7F8461A6-3334-42D4-A9EA-AC8BDA647C9D}"/>
            </a:ext>
          </a:extLst>
        </xdr:cNvPr>
        <xdr:cNvCxnSpPr/>
      </xdr:nvCxnSpPr>
      <xdr:spPr>
        <a:xfrm>
          <a:off x="11664950" y="15227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84C300D6-FD3B-4A6A-A0F2-D63374BB016C}"/>
            </a:ext>
          </a:extLst>
        </xdr:cNvPr>
        <xdr:cNvSpPr txBox="1"/>
      </xdr:nvSpPr>
      <xdr:spPr>
        <a:xfrm>
          <a:off x="10979150" y="1509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2B7C9B59-B190-43D2-9122-926FA1E09C8D}"/>
            </a:ext>
          </a:extLst>
        </xdr:cNvPr>
        <xdr:cNvCxnSpPr/>
      </xdr:nvCxnSpPr>
      <xdr:spPr>
        <a:xfrm>
          <a:off x="11664950" y="148952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873166B8-72F7-4DE3-81B0-7C14AB303A20}"/>
            </a:ext>
          </a:extLst>
        </xdr:cNvPr>
        <xdr:cNvSpPr txBox="1"/>
      </xdr:nvSpPr>
      <xdr:spPr>
        <a:xfrm>
          <a:off x="10979150" y="1475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992B2EEB-719C-4B63-A256-FD16209594D2}"/>
            </a:ext>
          </a:extLst>
        </xdr:cNvPr>
        <xdr:cNvCxnSpPr/>
      </xdr:nvCxnSpPr>
      <xdr:spPr>
        <a:xfrm>
          <a:off x="11664950" y="1456327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6E7EDFAB-BCFD-4791-BE8E-A0E3C59355BA}"/>
            </a:ext>
          </a:extLst>
        </xdr:cNvPr>
        <xdr:cNvSpPr txBox="1"/>
      </xdr:nvSpPr>
      <xdr:spPr>
        <a:xfrm>
          <a:off x="10979150" y="14427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FD78593A-37C5-4EA3-9BF2-697544954D8B}"/>
            </a:ext>
          </a:extLst>
        </xdr:cNvPr>
        <xdr:cNvCxnSpPr/>
      </xdr:nvCxnSpPr>
      <xdr:spPr>
        <a:xfrm>
          <a:off x="11664950" y="1423125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816FE605-0E48-4A4A-913F-A64C70BBD5F1}"/>
            </a:ext>
          </a:extLst>
        </xdr:cNvPr>
        <xdr:cNvSpPr txBox="1"/>
      </xdr:nvSpPr>
      <xdr:spPr>
        <a:xfrm>
          <a:off x="10979150" y="1409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16FBDB36-EF3B-4024-941B-876B53DC7763}"/>
            </a:ext>
          </a:extLst>
        </xdr:cNvPr>
        <xdr:cNvCxnSpPr/>
      </xdr:nvCxnSpPr>
      <xdr:spPr>
        <a:xfrm>
          <a:off x="11664950" y="1389924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FDCB9CD1-4846-4787-A264-AB1F9A608C95}"/>
            </a:ext>
          </a:extLst>
        </xdr:cNvPr>
        <xdr:cNvSpPr txBox="1"/>
      </xdr:nvSpPr>
      <xdr:spPr>
        <a:xfrm>
          <a:off x="10979150" y="13763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4A0DEABA-C986-437B-A7E0-789AE0483E07}"/>
            </a:ext>
          </a:extLst>
        </xdr:cNvPr>
        <xdr:cNvCxnSpPr/>
      </xdr:nvCxnSpPr>
      <xdr:spPr>
        <a:xfrm>
          <a:off x="11664950" y="1356722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67DD5573-3ABB-4339-89D9-877D6EEC7349}"/>
            </a:ext>
          </a:extLst>
        </xdr:cNvPr>
        <xdr:cNvSpPr txBox="1"/>
      </xdr:nvSpPr>
      <xdr:spPr>
        <a:xfrm>
          <a:off x="10979150" y="13431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B97B2AD5-003B-4689-AFE4-7FAD6FF031D9}"/>
            </a:ext>
          </a:extLst>
        </xdr:cNvPr>
        <xdr:cNvCxnSpPr/>
      </xdr:nvCxnSpPr>
      <xdr:spPr>
        <a:xfrm>
          <a:off x="11664950" y="132352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81C33E8F-DE7A-4884-8B02-47EEDCD7691E}"/>
            </a:ext>
          </a:extLst>
        </xdr:cNvPr>
        <xdr:cNvSpPr txBox="1"/>
      </xdr:nvSpPr>
      <xdr:spPr>
        <a:xfrm>
          <a:off x="10979150" y="1309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D9034831-A90A-4941-B130-45DEE846320D}"/>
            </a:ext>
          </a:extLst>
        </xdr:cNvPr>
        <xdr:cNvCxnSpPr/>
      </xdr:nvCxnSpPr>
      <xdr:spPr>
        <a:xfrm>
          <a:off x="11664950" y="129032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DB8CBC5C-9C59-4D24-8C18-426ACF073CD1}"/>
            </a:ext>
          </a:extLst>
        </xdr:cNvPr>
        <xdr:cNvSpPr txBox="1"/>
      </xdr:nvSpPr>
      <xdr:spPr>
        <a:xfrm>
          <a:off x="10979150" y="1276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E23CD149-3771-4E92-85C8-697AAF407F69}"/>
            </a:ext>
          </a:extLst>
        </xdr:cNvPr>
        <xdr:cNvSpPr/>
      </xdr:nvSpPr>
      <xdr:spPr>
        <a:xfrm>
          <a:off x="11664950" y="1290320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F89B3DA7-3967-42D0-A57E-DBFA4FE6C521}"/>
            </a:ext>
          </a:extLst>
        </xdr:cNvPr>
        <xdr:cNvCxnSpPr/>
      </xdr:nvCxnSpPr>
      <xdr:spPr>
        <a:xfrm flipV="1">
          <a:off x="15474950" y="13155386"/>
          <a:ext cx="0" cy="15566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48090DD2-0B7F-4E90-AD7E-E1F98586ECC6}"/>
            </a:ext>
          </a:extLst>
        </xdr:cNvPr>
        <xdr:cNvSpPr txBox="1"/>
      </xdr:nvSpPr>
      <xdr:spPr>
        <a:xfrm>
          <a:off x="15563850" y="1469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BBAC8B6B-D633-4CF9-BC3D-43775440CD95}"/>
            </a:ext>
          </a:extLst>
        </xdr:cNvPr>
        <xdr:cNvCxnSpPr/>
      </xdr:nvCxnSpPr>
      <xdr:spPr>
        <a:xfrm>
          <a:off x="15405100" y="14712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F77957AB-058F-4BB9-9D97-88CD0C2D7332}"/>
            </a:ext>
          </a:extLst>
        </xdr:cNvPr>
        <xdr:cNvSpPr txBox="1"/>
      </xdr:nvSpPr>
      <xdr:spPr>
        <a:xfrm>
          <a:off x="15563850" y="1290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95A06C56-8238-43E5-93A1-638D245D0A0A}"/>
            </a:ext>
          </a:extLst>
        </xdr:cNvPr>
        <xdr:cNvCxnSpPr/>
      </xdr:nvCxnSpPr>
      <xdr:spPr>
        <a:xfrm>
          <a:off x="15405100" y="131553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85</xdr:row>
      <xdr:rowOff>169636</xdr:rowOff>
    </xdr:to>
    <xdr:cxnSp macro="">
      <xdr:nvCxnSpPr>
        <xdr:cNvPr id="256" name="直線コネクタ 255">
          <a:extLst>
            <a:ext uri="{FF2B5EF4-FFF2-40B4-BE49-F238E27FC236}">
              <a16:creationId xmlns:a16="http://schemas.microsoft.com/office/drawing/2014/main" id="{2A333194-4895-481A-8DFC-9E2167CBED9E}"/>
            </a:ext>
          </a:extLst>
        </xdr:cNvPr>
        <xdr:cNvCxnSpPr/>
      </xdr:nvCxnSpPr>
      <xdr:spPr>
        <a:xfrm flipV="1">
          <a:off x="14712950" y="14185900"/>
          <a:ext cx="762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BE24B373-02E5-4D66-9185-22BD55A50C7B}"/>
            </a:ext>
          </a:extLst>
        </xdr:cNvPr>
        <xdr:cNvSpPr txBox="1"/>
      </xdr:nvSpPr>
      <xdr:spPr>
        <a:xfrm>
          <a:off x="15563850" y="139003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48718C62-2824-436C-8D68-4E87C1CD4AD1}"/>
            </a:ext>
          </a:extLst>
        </xdr:cNvPr>
        <xdr:cNvSpPr/>
      </xdr:nvSpPr>
      <xdr:spPr>
        <a:xfrm>
          <a:off x="15430500" y="1404892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85</xdr:row>
      <xdr:rowOff>169636</xdr:rowOff>
    </xdr:to>
    <xdr:cxnSp macro="">
      <xdr:nvCxnSpPr>
        <xdr:cNvPr id="259" name="直線コネクタ 258">
          <a:extLst>
            <a:ext uri="{FF2B5EF4-FFF2-40B4-BE49-F238E27FC236}">
              <a16:creationId xmlns:a16="http://schemas.microsoft.com/office/drawing/2014/main" id="{5704E8CC-C8D5-4F9B-84C2-D4DBB158F341}"/>
            </a:ext>
          </a:extLst>
        </xdr:cNvPr>
        <xdr:cNvCxnSpPr/>
      </xdr:nvCxnSpPr>
      <xdr:spPr>
        <a:xfrm>
          <a:off x="13906500" y="14196786"/>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46067FDD-8CD2-492C-B889-9C3B73056BF1}"/>
            </a:ext>
          </a:extLst>
        </xdr:cNvPr>
        <xdr:cNvSpPr/>
      </xdr:nvSpPr>
      <xdr:spPr>
        <a:xfrm>
          <a:off x="14668500" y="1406615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36C4504F-A0F3-4804-A405-050DF8BF3398}"/>
            </a:ext>
          </a:extLst>
        </xdr:cNvPr>
        <xdr:cNvSpPr txBox="1"/>
      </xdr:nvSpPr>
      <xdr:spPr>
        <a:xfrm>
          <a:off x="14370050" y="13847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49893</xdr:rowOff>
    </xdr:to>
    <xdr:cxnSp macro="">
      <xdr:nvCxnSpPr>
        <xdr:cNvPr id="262" name="直線コネクタ 261">
          <a:extLst>
            <a:ext uri="{FF2B5EF4-FFF2-40B4-BE49-F238E27FC236}">
              <a16:creationId xmlns:a16="http://schemas.microsoft.com/office/drawing/2014/main" id="{0D97011B-0573-47AF-9841-01E395E3480E}"/>
            </a:ext>
          </a:extLst>
        </xdr:cNvPr>
        <xdr:cNvCxnSpPr/>
      </xdr:nvCxnSpPr>
      <xdr:spPr>
        <a:xfrm flipV="1">
          <a:off x="13106400" y="14196786"/>
          <a:ext cx="8001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CABE5D28-0BF4-49E2-A6E4-956A39EF1859}"/>
            </a:ext>
          </a:extLst>
        </xdr:cNvPr>
        <xdr:cNvSpPr/>
      </xdr:nvSpPr>
      <xdr:spPr>
        <a:xfrm>
          <a:off x="13868400" y="140833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CC022633-3F16-4A5A-A494-0107B8F07B6F}"/>
            </a:ext>
          </a:extLst>
        </xdr:cNvPr>
        <xdr:cNvSpPr txBox="1"/>
      </xdr:nvSpPr>
      <xdr:spPr>
        <a:xfrm>
          <a:off x="13557250" y="1386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49893</xdr:rowOff>
    </xdr:to>
    <xdr:cxnSp macro="">
      <xdr:nvCxnSpPr>
        <xdr:cNvPr id="265" name="直線コネクタ 264">
          <a:extLst>
            <a:ext uri="{FF2B5EF4-FFF2-40B4-BE49-F238E27FC236}">
              <a16:creationId xmlns:a16="http://schemas.microsoft.com/office/drawing/2014/main" id="{AEB899BA-B057-4ADB-A3A8-0407AC24FB0B}"/>
            </a:ext>
          </a:extLst>
        </xdr:cNvPr>
        <xdr:cNvCxnSpPr/>
      </xdr:nvCxnSpPr>
      <xdr:spPr>
        <a:xfrm>
          <a:off x="12293600" y="14231257"/>
          <a:ext cx="8128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4FBAAE9-A92E-4FD8-8F08-C619D2C902E6}"/>
            </a:ext>
          </a:extLst>
        </xdr:cNvPr>
        <xdr:cNvSpPr/>
      </xdr:nvSpPr>
      <xdr:spPr>
        <a:xfrm>
          <a:off x="13055600" y="14100629"/>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276F5E40-8253-45CF-9E8B-3B90AA0E6E62}"/>
            </a:ext>
          </a:extLst>
        </xdr:cNvPr>
        <xdr:cNvSpPr txBox="1"/>
      </xdr:nvSpPr>
      <xdr:spPr>
        <a:xfrm>
          <a:off x="12763500" y="1387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923F9D7-D2DA-4F5C-BF4D-AF0295A4CFE1}"/>
            </a:ext>
          </a:extLst>
        </xdr:cNvPr>
        <xdr:cNvSpPr/>
      </xdr:nvSpPr>
      <xdr:spPr>
        <a:xfrm>
          <a:off x="12242800" y="14135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C7B557C6-D0B0-4759-8F1E-D074686246A4}"/>
            </a:ext>
          </a:extLst>
        </xdr:cNvPr>
        <xdr:cNvSpPr txBox="1"/>
      </xdr:nvSpPr>
      <xdr:spPr>
        <a:xfrm>
          <a:off x="11950700" y="1391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5D69F33-CBCE-4E2C-A23C-FF9A8C2401AF}"/>
            </a:ext>
          </a:extLst>
        </xdr:cNvPr>
        <xdr:cNvSpPr txBox="1"/>
      </xdr:nvSpPr>
      <xdr:spPr>
        <a:xfrm>
          <a:off x="15278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F5C16D52-47BF-44D6-B725-DFD281857B7A}"/>
            </a:ext>
          </a:extLst>
        </xdr:cNvPr>
        <xdr:cNvSpPr txBox="1"/>
      </xdr:nvSpPr>
      <xdr:spPr>
        <a:xfrm>
          <a:off x="145161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77955E21-2595-455F-9C30-8B0621DC4E3F}"/>
            </a:ext>
          </a:extLst>
        </xdr:cNvPr>
        <xdr:cNvSpPr txBox="1"/>
      </xdr:nvSpPr>
      <xdr:spPr>
        <a:xfrm>
          <a:off x="1371600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EE013E8C-56ED-49FB-90A2-668E113D4AD2}"/>
            </a:ext>
          </a:extLst>
        </xdr:cNvPr>
        <xdr:cNvSpPr txBox="1"/>
      </xdr:nvSpPr>
      <xdr:spPr>
        <a:xfrm>
          <a:off x="129095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FEA153BB-3EEE-45F8-B59F-A34AD2B1C2B1}"/>
            </a:ext>
          </a:extLst>
        </xdr:cNvPr>
        <xdr:cNvSpPr txBox="1"/>
      </xdr:nvSpPr>
      <xdr:spPr>
        <a:xfrm>
          <a:off x="12096750" y="152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5" name="楕円 274">
          <a:extLst>
            <a:ext uri="{FF2B5EF4-FFF2-40B4-BE49-F238E27FC236}">
              <a16:creationId xmlns:a16="http://schemas.microsoft.com/office/drawing/2014/main" id="{72341F47-C28F-449C-8DDE-1A092D86957A}"/>
            </a:ext>
          </a:extLst>
        </xdr:cNvPr>
        <xdr:cNvSpPr/>
      </xdr:nvSpPr>
      <xdr:spPr>
        <a:xfrm>
          <a:off x="15430500" y="1413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6" name="給与水準   （国との比較）該当値テキスト">
          <a:extLst>
            <a:ext uri="{FF2B5EF4-FFF2-40B4-BE49-F238E27FC236}">
              <a16:creationId xmlns:a16="http://schemas.microsoft.com/office/drawing/2014/main" id="{9E86D5EF-13CA-4956-9B7A-E38C29E79A3F}"/>
            </a:ext>
          </a:extLst>
        </xdr:cNvPr>
        <xdr:cNvSpPr txBox="1"/>
      </xdr:nvSpPr>
      <xdr:spPr>
        <a:xfrm>
          <a:off x="15563850" y="1410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7" name="楕円 276">
          <a:extLst>
            <a:ext uri="{FF2B5EF4-FFF2-40B4-BE49-F238E27FC236}">
              <a16:creationId xmlns:a16="http://schemas.microsoft.com/office/drawing/2014/main" id="{10A6E403-EABE-4661-AFC7-56F48421A63A}"/>
            </a:ext>
          </a:extLst>
        </xdr:cNvPr>
        <xdr:cNvSpPr/>
      </xdr:nvSpPr>
      <xdr:spPr>
        <a:xfrm>
          <a:off x="14668500" y="14152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8" name="テキスト ボックス 277">
          <a:extLst>
            <a:ext uri="{FF2B5EF4-FFF2-40B4-BE49-F238E27FC236}">
              <a16:creationId xmlns:a16="http://schemas.microsoft.com/office/drawing/2014/main" id="{814E557B-59D5-477C-9D01-8F98F004680D}"/>
            </a:ext>
          </a:extLst>
        </xdr:cNvPr>
        <xdr:cNvSpPr txBox="1"/>
      </xdr:nvSpPr>
      <xdr:spPr>
        <a:xfrm>
          <a:off x="14370050" y="14232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9" name="楕円 278">
          <a:extLst>
            <a:ext uri="{FF2B5EF4-FFF2-40B4-BE49-F238E27FC236}">
              <a16:creationId xmlns:a16="http://schemas.microsoft.com/office/drawing/2014/main" id="{D635CAB5-BE09-4922-8CBD-8DBAEDEA6073}"/>
            </a:ext>
          </a:extLst>
        </xdr:cNvPr>
        <xdr:cNvSpPr/>
      </xdr:nvSpPr>
      <xdr:spPr>
        <a:xfrm>
          <a:off x="13868400" y="141523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0" name="テキスト ボックス 279">
          <a:extLst>
            <a:ext uri="{FF2B5EF4-FFF2-40B4-BE49-F238E27FC236}">
              <a16:creationId xmlns:a16="http://schemas.microsoft.com/office/drawing/2014/main" id="{C1D20072-EE22-4789-A646-02D5C9FBC31B}"/>
            </a:ext>
          </a:extLst>
        </xdr:cNvPr>
        <xdr:cNvSpPr txBox="1"/>
      </xdr:nvSpPr>
      <xdr:spPr>
        <a:xfrm>
          <a:off x="13557250" y="142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1" name="楕円 280">
          <a:extLst>
            <a:ext uri="{FF2B5EF4-FFF2-40B4-BE49-F238E27FC236}">
              <a16:creationId xmlns:a16="http://schemas.microsoft.com/office/drawing/2014/main" id="{080D247B-4900-49BF-A3F5-6E8979F2EA61}"/>
            </a:ext>
          </a:extLst>
        </xdr:cNvPr>
        <xdr:cNvSpPr/>
      </xdr:nvSpPr>
      <xdr:spPr>
        <a:xfrm>
          <a:off x="13055600" y="14197693"/>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2" name="テキスト ボックス 281">
          <a:extLst>
            <a:ext uri="{FF2B5EF4-FFF2-40B4-BE49-F238E27FC236}">
              <a16:creationId xmlns:a16="http://schemas.microsoft.com/office/drawing/2014/main" id="{92074993-99AC-484A-B715-8EAF8673B53B}"/>
            </a:ext>
          </a:extLst>
        </xdr:cNvPr>
        <xdr:cNvSpPr txBox="1"/>
      </xdr:nvSpPr>
      <xdr:spPr>
        <a:xfrm>
          <a:off x="12763500" y="1428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83" name="楕円 282">
          <a:extLst>
            <a:ext uri="{FF2B5EF4-FFF2-40B4-BE49-F238E27FC236}">
              <a16:creationId xmlns:a16="http://schemas.microsoft.com/office/drawing/2014/main" id="{A9964AE7-414C-47DB-A973-D7915344C99D}"/>
            </a:ext>
          </a:extLst>
        </xdr:cNvPr>
        <xdr:cNvSpPr/>
      </xdr:nvSpPr>
      <xdr:spPr>
        <a:xfrm>
          <a:off x="12242800" y="141868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68234</xdr:rowOff>
    </xdr:from>
    <xdr:ext cx="762000" cy="259045"/>
    <xdr:sp macro="" textlink="">
      <xdr:nvSpPr>
        <xdr:cNvPr id="284" name="テキスト ボックス 283">
          <a:extLst>
            <a:ext uri="{FF2B5EF4-FFF2-40B4-BE49-F238E27FC236}">
              <a16:creationId xmlns:a16="http://schemas.microsoft.com/office/drawing/2014/main" id="{E985348D-A3A3-4769-B456-205083C243BC}"/>
            </a:ext>
          </a:extLst>
        </xdr:cNvPr>
        <xdr:cNvSpPr txBox="1"/>
      </xdr:nvSpPr>
      <xdr:spPr>
        <a:xfrm>
          <a:off x="11950700" y="1426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8239358B-361D-4A07-82B6-3A002EFDD4F6}"/>
            </a:ext>
          </a:extLst>
        </xdr:cNvPr>
        <xdr:cNvSpPr/>
      </xdr:nvSpPr>
      <xdr:spPr>
        <a:xfrm>
          <a:off x="11664950" y="85026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95FF9723-053E-4A37-A5B9-B28A330993F1}"/>
            </a:ext>
          </a:extLst>
        </xdr:cNvPr>
        <xdr:cNvSpPr txBox="1"/>
      </xdr:nvSpPr>
      <xdr:spPr>
        <a:xfrm>
          <a:off x="12146152" y="885190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D22EF294-AD70-4A19-B357-5CC63D1EAB4E}"/>
            </a:ext>
          </a:extLst>
        </xdr:cNvPr>
        <xdr:cNvSpPr txBox="1"/>
      </xdr:nvSpPr>
      <xdr:spPr>
        <a:xfrm>
          <a:off x="14307949" y="88265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51B632D6-8E94-4456-A1E1-2027A2AC5851}"/>
            </a:ext>
          </a:extLst>
        </xdr:cNvPr>
        <xdr:cNvSpPr/>
      </xdr:nvSpPr>
      <xdr:spPr>
        <a:xfrm>
          <a:off x="16351250" y="87503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AD2D9CD9-902A-49B6-B3F6-AB75118324BA}"/>
            </a:ext>
          </a:extLst>
        </xdr:cNvPr>
        <xdr:cNvSpPr/>
      </xdr:nvSpPr>
      <xdr:spPr>
        <a:xfrm>
          <a:off x="16351250" y="89281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D118DCB8-9797-4856-B9F9-5FC5009C7873}"/>
            </a:ext>
          </a:extLst>
        </xdr:cNvPr>
        <xdr:cNvSpPr/>
      </xdr:nvSpPr>
      <xdr:spPr>
        <a:xfrm>
          <a:off x="1784985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4CEEB550-72FD-43E4-B834-9AD0926288EF}"/>
            </a:ext>
          </a:extLst>
        </xdr:cNvPr>
        <xdr:cNvSpPr/>
      </xdr:nvSpPr>
      <xdr:spPr>
        <a:xfrm>
          <a:off x="1784985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63D69AEF-19C3-472C-8AE9-6E1CA88D76BE}"/>
            </a:ext>
          </a:extLst>
        </xdr:cNvPr>
        <xdr:cNvSpPr/>
      </xdr:nvSpPr>
      <xdr:spPr>
        <a:xfrm>
          <a:off x="19177000" y="87503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EBE9C82-5636-4DE3-8E25-C3107DDF51DD}"/>
            </a:ext>
          </a:extLst>
        </xdr:cNvPr>
        <xdr:cNvSpPr/>
      </xdr:nvSpPr>
      <xdr:spPr>
        <a:xfrm>
          <a:off x="19177000" y="8928100"/>
          <a:ext cx="11557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D1DEAC25-DC3C-4DCD-896A-3A78DC4D2954}"/>
            </a:ext>
          </a:extLst>
        </xdr:cNvPr>
        <xdr:cNvSpPr/>
      </xdr:nvSpPr>
      <xdr:spPr>
        <a:xfrm>
          <a:off x="11664950" y="9239250"/>
          <a:ext cx="4622800" cy="23177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E56F73BA-0988-4E92-99A5-853D12D65CE9}"/>
            </a:ext>
          </a:extLst>
        </xdr:cNvPr>
        <xdr:cNvSpPr/>
      </xdr:nvSpPr>
      <xdr:spPr>
        <a:xfrm>
          <a:off x="16459200" y="9239250"/>
          <a:ext cx="5480050"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258F3047-C263-4C61-9BCF-57B2CA368376}"/>
            </a:ext>
          </a:extLst>
        </xdr:cNvPr>
        <xdr:cNvSpPr/>
      </xdr:nvSpPr>
      <xdr:spPr>
        <a:xfrm>
          <a:off x="16459200" y="92392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4A04EB92-D557-43A3-BA35-8E400082FCCE}"/>
            </a:ext>
          </a:extLst>
        </xdr:cNvPr>
        <xdr:cNvSpPr txBox="1"/>
      </xdr:nvSpPr>
      <xdr:spPr>
        <a:xfrm>
          <a:off x="16573500" y="95440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９町村の合併による広大な面積や点在する集落などの地形的な要因に加え、ごみ処理施設や保育所・こども園などの施設運営を直営で行っていることから、類似団体平均を</a:t>
          </a:r>
          <a:r>
            <a:rPr kumimoji="1" lang="en-US" altLang="ja-JP" sz="1300">
              <a:latin typeface="ＭＳ Ｐゴシック" panose="020B0600070205080204" pitchFamily="50" charset="-128"/>
              <a:ea typeface="ＭＳ Ｐゴシック" panose="020B0600070205080204" pitchFamily="50" charset="-128"/>
            </a:rPr>
            <a:t>3.69</a:t>
          </a:r>
          <a:r>
            <a:rPr kumimoji="1" lang="ja-JP" altLang="en-US" sz="1300">
              <a:latin typeface="ＭＳ Ｐゴシック" panose="020B0600070205080204" pitchFamily="50" charset="-128"/>
              <a:ea typeface="ＭＳ Ｐゴシック" panose="020B0600070205080204" pitchFamily="50" charset="-128"/>
            </a:rPr>
            <a:t>人上回っている。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合併以降、「真庭市定員適正化計画」に基づき定員管理を行ってきたが、職員数の削減にも限界が来ており、今後は職員の年齢構成の是正等を図りながら、持続可能な行政サービスを行えるよう最適化を図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10886156-C656-4825-8A81-9A4F4DAAAD18}"/>
            </a:ext>
          </a:extLst>
        </xdr:cNvPr>
        <xdr:cNvSpPr txBox="1"/>
      </xdr:nvSpPr>
      <xdr:spPr>
        <a:xfrm>
          <a:off x="11626850" y="9055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58F7672E-AC0B-4A29-86EF-D233BE8740D5}"/>
            </a:ext>
          </a:extLst>
        </xdr:cNvPr>
        <xdr:cNvCxnSpPr/>
      </xdr:nvCxnSpPr>
      <xdr:spPr>
        <a:xfrm>
          <a:off x="11664950" y="11557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BC94F331-CBAD-4170-8244-3C2783699F09}"/>
            </a:ext>
          </a:extLst>
        </xdr:cNvPr>
        <xdr:cNvSpPr txBox="1"/>
      </xdr:nvSpPr>
      <xdr:spPr>
        <a:xfrm>
          <a:off x="10979150" y="1142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834E1157-33A3-4A78-9DD9-702E27B52981}"/>
            </a:ext>
          </a:extLst>
        </xdr:cNvPr>
        <xdr:cNvCxnSpPr/>
      </xdr:nvCxnSpPr>
      <xdr:spPr>
        <a:xfrm>
          <a:off x="11664950" y="11173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C292C926-C396-4CA3-9FBA-A3617E73F7CB}"/>
            </a:ext>
          </a:extLst>
        </xdr:cNvPr>
        <xdr:cNvSpPr txBox="1"/>
      </xdr:nvSpPr>
      <xdr:spPr>
        <a:xfrm>
          <a:off x="10979150" y="1103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3C8E1A2A-2FB0-4C37-AE5E-73AEFCD172F8}"/>
            </a:ext>
          </a:extLst>
        </xdr:cNvPr>
        <xdr:cNvCxnSpPr/>
      </xdr:nvCxnSpPr>
      <xdr:spPr>
        <a:xfrm>
          <a:off x="11664950" y="107844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7A320394-BC45-4F06-B6D8-9A026DA4C2AA}"/>
            </a:ext>
          </a:extLst>
        </xdr:cNvPr>
        <xdr:cNvSpPr txBox="1"/>
      </xdr:nvSpPr>
      <xdr:spPr>
        <a:xfrm>
          <a:off x="10979150" y="1064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28096934-614B-4E09-AE92-470AAED2AED5}"/>
            </a:ext>
          </a:extLst>
        </xdr:cNvPr>
        <xdr:cNvCxnSpPr/>
      </xdr:nvCxnSpPr>
      <xdr:spPr>
        <a:xfrm>
          <a:off x="11664950" y="104013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6917AD92-D631-4FED-93B4-26F0E85010BA}"/>
            </a:ext>
          </a:extLst>
        </xdr:cNvPr>
        <xdr:cNvSpPr txBox="1"/>
      </xdr:nvSpPr>
      <xdr:spPr>
        <a:xfrm>
          <a:off x="1097915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7BE51A3D-C4E9-4ADF-9455-09CFC3FAFB0D}"/>
            </a:ext>
          </a:extLst>
        </xdr:cNvPr>
        <xdr:cNvCxnSpPr/>
      </xdr:nvCxnSpPr>
      <xdr:spPr>
        <a:xfrm>
          <a:off x="11664950" y="100118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8F9912E7-F260-424C-9FAF-2E5029699419}"/>
            </a:ext>
          </a:extLst>
        </xdr:cNvPr>
        <xdr:cNvSpPr txBox="1"/>
      </xdr:nvSpPr>
      <xdr:spPr>
        <a:xfrm>
          <a:off x="10979150" y="987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42CFA50F-2DE3-4D6D-B4D7-ACD88136DE54}"/>
            </a:ext>
          </a:extLst>
        </xdr:cNvPr>
        <xdr:cNvCxnSpPr/>
      </xdr:nvCxnSpPr>
      <xdr:spPr>
        <a:xfrm>
          <a:off x="11664950" y="96223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CC4C8EE5-5B8D-4415-BDA3-77FB5422FE90}"/>
            </a:ext>
          </a:extLst>
        </xdr:cNvPr>
        <xdr:cNvSpPr txBox="1"/>
      </xdr:nvSpPr>
      <xdr:spPr>
        <a:xfrm>
          <a:off x="10979150" y="948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4CAC0408-1412-44BD-9418-8E259E8057B8}"/>
            </a:ext>
          </a:extLst>
        </xdr:cNvPr>
        <xdr:cNvCxnSpPr/>
      </xdr:nvCxnSpPr>
      <xdr:spPr>
        <a:xfrm>
          <a:off x="11664950" y="9239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A95C404A-F52A-4B8B-BD15-2BB14DCDF34E}"/>
            </a:ext>
          </a:extLst>
        </xdr:cNvPr>
        <xdr:cNvSpPr txBox="1"/>
      </xdr:nvSpPr>
      <xdr:spPr>
        <a:xfrm>
          <a:off x="10979150" y="909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A12A510A-3EE3-45E4-B885-8AEB4A68DE50}"/>
            </a:ext>
          </a:extLst>
        </xdr:cNvPr>
        <xdr:cNvSpPr/>
      </xdr:nvSpPr>
      <xdr:spPr>
        <a:xfrm>
          <a:off x="11664950" y="9239250"/>
          <a:ext cx="4622800" cy="23177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A5418781-B357-4A79-90DD-48E094822026}"/>
            </a:ext>
          </a:extLst>
        </xdr:cNvPr>
        <xdr:cNvCxnSpPr/>
      </xdr:nvCxnSpPr>
      <xdr:spPr>
        <a:xfrm flipV="1">
          <a:off x="15474950" y="9742212"/>
          <a:ext cx="0" cy="12313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DFE5AF15-EE95-4EFC-8EB1-D7A022F33074}"/>
            </a:ext>
          </a:extLst>
        </xdr:cNvPr>
        <xdr:cNvSpPr txBox="1"/>
      </xdr:nvSpPr>
      <xdr:spPr>
        <a:xfrm>
          <a:off x="15563850" y="10945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CFB96660-C979-44E3-94B1-26E3CBC0B183}"/>
            </a:ext>
          </a:extLst>
        </xdr:cNvPr>
        <xdr:cNvCxnSpPr/>
      </xdr:nvCxnSpPr>
      <xdr:spPr>
        <a:xfrm>
          <a:off x="15405100" y="109735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4C79217-7894-401B-8277-66A011402C01}"/>
            </a:ext>
          </a:extLst>
        </xdr:cNvPr>
        <xdr:cNvSpPr txBox="1"/>
      </xdr:nvSpPr>
      <xdr:spPr>
        <a:xfrm>
          <a:off x="15563850" y="9492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A3EF7126-85FB-4366-9E4B-1EF02375E9A5}"/>
            </a:ext>
          </a:extLst>
        </xdr:cNvPr>
        <xdr:cNvCxnSpPr/>
      </xdr:nvCxnSpPr>
      <xdr:spPr>
        <a:xfrm>
          <a:off x="15405100" y="9742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133731</xdr:rowOff>
    </xdr:from>
    <xdr:to>
      <xdr:col>81</xdr:col>
      <xdr:colOff>44450</xdr:colOff>
      <xdr:row>62</xdr:row>
      <xdr:rowOff>145796</xdr:rowOff>
    </xdr:to>
    <xdr:cxnSp macro="">
      <xdr:nvCxnSpPr>
        <xdr:cNvPr id="319" name="直線コネクタ 318">
          <a:extLst>
            <a:ext uri="{FF2B5EF4-FFF2-40B4-BE49-F238E27FC236}">
              <a16:creationId xmlns:a16="http://schemas.microsoft.com/office/drawing/2014/main" id="{6F76AD84-539A-465D-A733-26025161A111}"/>
            </a:ext>
          </a:extLst>
        </xdr:cNvPr>
        <xdr:cNvCxnSpPr/>
      </xdr:nvCxnSpPr>
      <xdr:spPr>
        <a:xfrm>
          <a:off x="14712950" y="10369931"/>
          <a:ext cx="762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C3EA733D-2C1C-4BE7-8141-15E6DD495896}"/>
            </a:ext>
          </a:extLst>
        </xdr:cNvPr>
        <xdr:cNvSpPr txBox="1"/>
      </xdr:nvSpPr>
      <xdr:spPr>
        <a:xfrm>
          <a:off x="15563850" y="989852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41A5818E-70F1-4325-9EEC-01E527D0E905}"/>
            </a:ext>
          </a:extLst>
        </xdr:cNvPr>
        <xdr:cNvSpPr/>
      </xdr:nvSpPr>
      <xdr:spPr>
        <a:xfrm>
          <a:off x="15430500" y="100470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114427</xdr:rowOff>
    </xdr:from>
    <xdr:to>
      <xdr:col>77</xdr:col>
      <xdr:colOff>44450</xdr:colOff>
      <xdr:row>62</xdr:row>
      <xdr:rowOff>133731</xdr:rowOff>
    </xdr:to>
    <xdr:cxnSp macro="">
      <xdr:nvCxnSpPr>
        <xdr:cNvPr id="322" name="直線コネクタ 321">
          <a:extLst>
            <a:ext uri="{FF2B5EF4-FFF2-40B4-BE49-F238E27FC236}">
              <a16:creationId xmlns:a16="http://schemas.microsoft.com/office/drawing/2014/main" id="{91CB1565-19B3-451A-ABFD-1EA8A4586B86}"/>
            </a:ext>
          </a:extLst>
        </xdr:cNvPr>
        <xdr:cNvCxnSpPr/>
      </xdr:nvCxnSpPr>
      <xdr:spPr>
        <a:xfrm>
          <a:off x="13906500" y="10350627"/>
          <a:ext cx="80645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45D1E9A8-2314-4059-9327-4429CD2C8791}"/>
            </a:ext>
          </a:extLst>
        </xdr:cNvPr>
        <xdr:cNvSpPr/>
      </xdr:nvSpPr>
      <xdr:spPr>
        <a:xfrm>
          <a:off x="14668500" y="100302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9192F29F-8767-4AB3-85D4-9B3A83A8131D}"/>
            </a:ext>
          </a:extLst>
        </xdr:cNvPr>
        <xdr:cNvSpPr txBox="1"/>
      </xdr:nvSpPr>
      <xdr:spPr>
        <a:xfrm>
          <a:off x="14370050" y="9805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99949</xdr:rowOff>
    </xdr:from>
    <xdr:to>
      <xdr:col>72</xdr:col>
      <xdr:colOff>203200</xdr:colOff>
      <xdr:row>62</xdr:row>
      <xdr:rowOff>114427</xdr:rowOff>
    </xdr:to>
    <xdr:cxnSp macro="">
      <xdr:nvCxnSpPr>
        <xdr:cNvPr id="325" name="直線コネクタ 324">
          <a:extLst>
            <a:ext uri="{FF2B5EF4-FFF2-40B4-BE49-F238E27FC236}">
              <a16:creationId xmlns:a16="http://schemas.microsoft.com/office/drawing/2014/main" id="{86C1B265-5C4F-492B-AA2B-6BA74F700BFE}"/>
            </a:ext>
          </a:extLst>
        </xdr:cNvPr>
        <xdr:cNvCxnSpPr/>
      </xdr:nvCxnSpPr>
      <xdr:spPr>
        <a:xfrm>
          <a:off x="13106400" y="10336149"/>
          <a:ext cx="8001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178561D5-0984-45CE-8576-B4063BDAFF58}"/>
            </a:ext>
          </a:extLst>
        </xdr:cNvPr>
        <xdr:cNvSpPr/>
      </xdr:nvSpPr>
      <xdr:spPr>
        <a:xfrm>
          <a:off x="13868400" y="100165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83FA4CA5-8A4E-478E-9670-3A7BE516A45E}"/>
            </a:ext>
          </a:extLst>
        </xdr:cNvPr>
        <xdr:cNvSpPr txBox="1"/>
      </xdr:nvSpPr>
      <xdr:spPr>
        <a:xfrm>
          <a:off x="13557250" y="9791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78232</xdr:rowOff>
    </xdr:from>
    <xdr:to>
      <xdr:col>68</xdr:col>
      <xdr:colOff>152400</xdr:colOff>
      <xdr:row>62</xdr:row>
      <xdr:rowOff>99949</xdr:rowOff>
    </xdr:to>
    <xdr:cxnSp macro="">
      <xdr:nvCxnSpPr>
        <xdr:cNvPr id="328" name="直線コネクタ 327">
          <a:extLst>
            <a:ext uri="{FF2B5EF4-FFF2-40B4-BE49-F238E27FC236}">
              <a16:creationId xmlns:a16="http://schemas.microsoft.com/office/drawing/2014/main" id="{D44412D7-118D-4740-B3F3-D7EF1FF0AC2A}"/>
            </a:ext>
          </a:extLst>
        </xdr:cNvPr>
        <xdr:cNvCxnSpPr/>
      </xdr:nvCxnSpPr>
      <xdr:spPr>
        <a:xfrm>
          <a:off x="12293600" y="10314432"/>
          <a:ext cx="8128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E650E49B-6561-4703-A92E-D253D6BCF3BB}"/>
            </a:ext>
          </a:extLst>
        </xdr:cNvPr>
        <xdr:cNvSpPr/>
      </xdr:nvSpPr>
      <xdr:spPr>
        <a:xfrm>
          <a:off x="13055600" y="10009294"/>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70F95ED6-9AD8-45CC-A1D5-ECC3C92A95A3}"/>
            </a:ext>
          </a:extLst>
        </xdr:cNvPr>
        <xdr:cNvSpPr txBox="1"/>
      </xdr:nvSpPr>
      <xdr:spPr>
        <a:xfrm>
          <a:off x="12763500" y="978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C166E194-B980-4F27-90E4-09F2249464ED}"/>
            </a:ext>
          </a:extLst>
        </xdr:cNvPr>
        <xdr:cNvSpPr/>
      </xdr:nvSpPr>
      <xdr:spPr>
        <a:xfrm>
          <a:off x="12242800" y="99819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C700B286-11B2-4210-BDF6-6AAA5766F717}"/>
            </a:ext>
          </a:extLst>
        </xdr:cNvPr>
        <xdr:cNvSpPr txBox="1"/>
      </xdr:nvSpPr>
      <xdr:spPr>
        <a:xfrm>
          <a:off x="11950700" y="975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9B11E949-F164-49E7-AB6B-D4BA6B691C4F}"/>
            </a:ext>
          </a:extLst>
        </xdr:cNvPr>
        <xdr:cNvSpPr txBox="1"/>
      </xdr:nvSpPr>
      <xdr:spPr>
        <a:xfrm>
          <a:off x="15278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3FCBFE4-2D58-493D-836E-4EB27D58936C}"/>
            </a:ext>
          </a:extLst>
        </xdr:cNvPr>
        <xdr:cNvSpPr txBox="1"/>
      </xdr:nvSpPr>
      <xdr:spPr>
        <a:xfrm>
          <a:off x="145161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49327D2A-E091-42C4-8A7F-D03BAEE6177E}"/>
            </a:ext>
          </a:extLst>
        </xdr:cNvPr>
        <xdr:cNvSpPr txBox="1"/>
      </xdr:nvSpPr>
      <xdr:spPr>
        <a:xfrm>
          <a:off x="1371600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6110A831-2182-4893-B9D7-48AD45F7D231}"/>
            </a:ext>
          </a:extLst>
        </xdr:cNvPr>
        <xdr:cNvSpPr txBox="1"/>
      </xdr:nvSpPr>
      <xdr:spPr>
        <a:xfrm>
          <a:off x="129095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4F3C052-7F0B-40FE-9FF7-FF11CA9F44AC}"/>
            </a:ext>
          </a:extLst>
        </xdr:cNvPr>
        <xdr:cNvSpPr txBox="1"/>
      </xdr:nvSpPr>
      <xdr:spPr>
        <a:xfrm>
          <a:off x="12096750" y="1155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94996</xdr:rowOff>
    </xdr:from>
    <xdr:to>
      <xdr:col>81</xdr:col>
      <xdr:colOff>95250</xdr:colOff>
      <xdr:row>63</xdr:row>
      <xdr:rowOff>25146</xdr:rowOff>
    </xdr:to>
    <xdr:sp macro="" textlink="">
      <xdr:nvSpPr>
        <xdr:cNvPr id="338" name="楕円 337">
          <a:extLst>
            <a:ext uri="{FF2B5EF4-FFF2-40B4-BE49-F238E27FC236}">
              <a16:creationId xmlns:a16="http://schemas.microsoft.com/office/drawing/2014/main" id="{A2C0630B-CB1C-4569-A54A-00706641559C}"/>
            </a:ext>
          </a:extLst>
        </xdr:cNvPr>
        <xdr:cNvSpPr/>
      </xdr:nvSpPr>
      <xdr:spPr>
        <a:xfrm>
          <a:off x="15430500" y="103311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67073</xdr:rowOff>
    </xdr:from>
    <xdr:ext cx="762000" cy="259045"/>
    <xdr:sp macro="" textlink="">
      <xdr:nvSpPr>
        <xdr:cNvPr id="339" name="定員管理の状況該当値テキスト">
          <a:extLst>
            <a:ext uri="{FF2B5EF4-FFF2-40B4-BE49-F238E27FC236}">
              <a16:creationId xmlns:a16="http://schemas.microsoft.com/office/drawing/2014/main" id="{F50D1F80-195B-4A46-9EA5-398CFFCA6027}"/>
            </a:ext>
          </a:extLst>
        </xdr:cNvPr>
        <xdr:cNvSpPr txBox="1"/>
      </xdr:nvSpPr>
      <xdr:spPr>
        <a:xfrm>
          <a:off x="15563850" y="1030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82931</xdr:rowOff>
    </xdr:from>
    <xdr:to>
      <xdr:col>77</xdr:col>
      <xdr:colOff>95250</xdr:colOff>
      <xdr:row>63</xdr:row>
      <xdr:rowOff>13081</xdr:rowOff>
    </xdr:to>
    <xdr:sp macro="" textlink="">
      <xdr:nvSpPr>
        <xdr:cNvPr id="340" name="楕円 339">
          <a:extLst>
            <a:ext uri="{FF2B5EF4-FFF2-40B4-BE49-F238E27FC236}">
              <a16:creationId xmlns:a16="http://schemas.microsoft.com/office/drawing/2014/main" id="{A4B18D31-0530-4D5A-B814-05925882BA7F}"/>
            </a:ext>
          </a:extLst>
        </xdr:cNvPr>
        <xdr:cNvSpPr/>
      </xdr:nvSpPr>
      <xdr:spPr>
        <a:xfrm>
          <a:off x="14668500" y="103191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169308</xdr:rowOff>
    </xdr:from>
    <xdr:ext cx="736600" cy="259045"/>
    <xdr:sp macro="" textlink="">
      <xdr:nvSpPr>
        <xdr:cNvPr id="341" name="テキスト ボックス 340">
          <a:extLst>
            <a:ext uri="{FF2B5EF4-FFF2-40B4-BE49-F238E27FC236}">
              <a16:creationId xmlns:a16="http://schemas.microsoft.com/office/drawing/2014/main" id="{FD434CFF-5E06-488F-9192-A3970E1B02A9}"/>
            </a:ext>
          </a:extLst>
        </xdr:cNvPr>
        <xdr:cNvSpPr txBox="1"/>
      </xdr:nvSpPr>
      <xdr:spPr>
        <a:xfrm>
          <a:off x="14370050" y="103991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63627</xdr:rowOff>
    </xdr:from>
    <xdr:to>
      <xdr:col>73</xdr:col>
      <xdr:colOff>44450</xdr:colOff>
      <xdr:row>62</xdr:row>
      <xdr:rowOff>165227</xdr:rowOff>
    </xdr:to>
    <xdr:sp macro="" textlink="">
      <xdr:nvSpPr>
        <xdr:cNvPr id="342" name="楕円 341">
          <a:extLst>
            <a:ext uri="{FF2B5EF4-FFF2-40B4-BE49-F238E27FC236}">
              <a16:creationId xmlns:a16="http://schemas.microsoft.com/office/drawing/2014/main" id="{F7B48E48-92D9-42F8-9386-8FD8405251FA}"/>
            </a:ext>
          </a:extLst>
        </xdr:cNvPr>
        <xdr:cNvSpPr/>
      </xdr:nvSpPr>
      <xdr:spPr>
        <a:xfrm>
          <a:off x="13868400" y="10299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150004</xdr:rowOff>
    </xdr:from>
    <xdr:ext cx="762000" cy="259045"/>
    <xdr:sp macro="" textlink="">
      <xdr:nvSpPr>
        <xdr:cNvPr id="343" name="テキスト ボックス 342">
          <a:extLst>
            <a:ext uri="{FF2B5EF4-FFF2-40B4-BE49-F238E27FC236}">
              <a16:creationId xmlns:a16="http://schemas.microsoft.com/office/drawing/2014/main" id="{C93DF5E6-B2B2-4E32-A1E7-14E57E6D6CF9}"/>
            </a:ext>
          </a:extLst>
        </xdr:cNvPr>
        <xdr:cNvSpPr txBox="1"/>
      </xdr:nvSpPr>
      <xdr:spPr>
        <a:xfrm>
          <a:off x="13557250" y="1038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49149</xdr:rowOff>
    </xdr:from>
    <xdr:to>
      <xdr:col>68</xdr:col>
      <xdr:colOff>203200</xdr:colOff>
      <xdr:row>62</xdr:row>
      <xdr:rowOff>150749</xdr:rowOff>
    </xdr:to>
    <xdr:sp macro="" textlink="">
      <xdr:nvSpPr>
        <xdr:cNvPr id="344" name="楕円 343">
          <a:extLst>
            <a:ext uri="{FF2B5EF4-FFF2-40B4-BE49-F238E27FC236}">
              <a16:creationId xmlns:a16="http://schemas.microsoft.com/office/drawing/2014/main" id="{554F6B57-65C0-4DEB-B3DE-37012B5D0E8D}"/>
            </a:ext>
          </a:extLst>
        </xdr:cNvPr>
        <xdr:cNvSpPr/>
      </xdr:nvSpPr>
      <xdr:spPr>
        <a:xfrm>
          <a:off x="13055600" y="10285349"/>
          <a:ext cx="889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135526</xdr:rowOff>
    </xdr:from>
    <xdr:ext cx="762000" cy="259045"/>
    <xdr:sp macro="" textlink="">
      <xdr:nvSpPr>
        <xdr:cNvPr id="345" name="テキスト ボックス 344">
          <a:extLst>
            <a:ext uri="{FF2B5EF4-FFF2-40B4-BE49-F238E27FC236}">
              <a16:creationId xmlns:a16="http://schemas.microsoft.com/office/drawing/2014/main" id="{BF88001B-0DA5-4607-A105-FB913C4A5E5B}"/>
            </a:ext>
          </a:extLst>
        </xdr:cNvPr>
        <xdr:cNvSpPr txBox="1"/>
      </xdr:nvSpPr>
      <xdr:spPr>
        <a:xfrm>
          <a:off x="12763500" y="10371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27432</xdr:rowOff>
    </xdr:from>
    <xdr:to>
      <xdr:col>64</xdr:col>
      <xdr:colOff>152400</xdr:colOff>
      <xdr:row>62</xdr:row>
      <xdr:rowOff>129032</xdr:rowOff>
    </xdr:to>
    <xdr:sp macro="" textlink="">
      <xdr:nvSpPr>
        <xdr:cNvPr id="346" name="楕円 345">
          <a:extLst>
            <a:ext uri="{FF2B5EF4-FFF2-40B4-BE49-F238E27FC236}">
              <a16:creationId xmlns:a16="http://schemas.microsoft.com/office/drawing/2014/main" id="{5897D6AC-B1E8-4918-B80E-02B117DCE46D}"/>
            </a:ext>
          </a:extLst>
        </xdr:cNvPr>
        <xdr:cNvSpPr/>
      </xdr:nvSpPr>
      <xdr:spPr>
        <a:xfrm>
          <a:off x="122428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113809</xdr:rowOff>
    </xdr:from>
    <xdr:ext cx="762000" cy="259045"/>
    <xdr:sp macro="" textlink="">
      <xdr:nvSpPr>
        <xdr:cNvPr id="347" name="テキスト ボックス 346">
          <a:extLst>
            <a:ext uri="{FF2B5EF4-FFF2-40B4-BE49-F238E27FC236}">
              <a16:creationId xmlns:a16="http://schemas.microsoft.com/office/drawing/2014/main" id="{C9291361-4750-4CC1-96F8-60F64787F951}"/>
            </a:ext>
          </a:extLst>
        </xdr:cNvPr>
        <xdr:cNvSpPr txBox="1"/>
      </xdr:nvSpPr>
      <xdr:spPr>
        <a:xfrm>
          <a:off x="11950700" y="1035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64AFDF4-33E0-4ACD-8E6A-25AFC73A4527}"/>
            </a:ext>
          </a:extLst>
        </xdr:cNvPr>
        <xdr:cNvSpPr/>
      </xdr:nvSpPr>
      <xdr:spPr>
        <a:xfrm>
          <a:off x="11664950" y="4832350"/>
          <a:ext cx="46228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1605F608-6415-4F16-9F86-2A8D398F5F56}"/>
            </a:ext>
          </a:extLst>
        </xdr:cNvPr>
        <xdr:cNvSpPr txBox="1"/>
      </xdr:nvSpPr>
      <xdr:spPr>
        <a:xfrm>
          <a:off x="12436924" y="518160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C366455B-C4CA-47C2-B569-39654D5120CF}"/>
            </a:ext>
          </a:extLst>
        </xdr:cNvPr>
        <xdr:cNvSpPr txBox="1"/>
      </xdr:nvSpPr>
      <xdr:spPr>
        <a:xfrm>
          <a:off x="14017176" y="51562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42237BCD-20C2-4BC7-9AED-BCD00E380CC5}"/>
            </a:ext>
          </a:extLst>
        </xdr:cNvPr>
        <xdr:cNvSpPr/>
      </xdr:nvSpPr>
      <xdr:spPr>
        <a:xfrm>
          <a:off x="16351250" y="50800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88C1D0C4-5408-4B61-925A-6CEC63B4A0A1}"/>
            </a:ext>
          </a:extLst>
        </xdr:cNvPr>
        <xdr:cNvSpPr/>
      </xdr:nvSpPr>
      <xdr:spPr>
        <a:xfrm>
          <a:off x="16351250" y="52641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648E7CA9-FC47-4E57-9D29-1D6E74E9EFD4}"/>
            </a:ext>
          </a:extLst>
        </xdr:cNvPr>
        <xdr:cNvSpPr/>
      </xdr:nvSpPr>
      <xdr:spPr>
        <a:xfrm>
          <a:off x="1784985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B0E22897-561B-429A-A2D7-4ACF5F64DD23}"/>
            </a:ext>
          </a:extLst>
        </xdr:cNvPr>
        <xdr:cNvSpPr/>
      </xdr:nvSpPr>
      <xdr:spPr>
        <a:xfrm>
          <a:off x="1784985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4E395A53-3292-4F65-9C74-F0424BEAB55F}"/>
            </a:ext>
          </a:extLst>
        </xdr:cNvPr>
        <xdr:cNvSpPr/>
      </xdr:nvSpPr>
      <xdr:spPr>
        <a:xfrm>
          <a:off x="19177000" y="50800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B3EBC932-0EBB-40E0-BE04-F94F28560DEA}"/>
            </a:ext>
          </a:extLst>
        </xdr:cNvPr>
        <xdr:cNvSpPr/>
      </xdr:nvSpPr>
      <xdr:spPr>
        <a:xfrm>
          <a:off x="19177000" y="52641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37291D4E-D98F-4DE1-BA22-72600B6D8201}"/>
            </a:ext>
          </a:extLst>
        </xdr:cNvPr>
        <xdr:cNvSpPr/>
      </xdr:nvSpPr>
      <xdr:spPr>
        <a:xfrm>
          <a:off x="11664950" y="55689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5C098BB5-F0B6-48FF-885F-083D3012C273}"/>
            </a:ext>
          </a:extLst>
        </xdr:cNvPr>
        <xdr:cNvSpPr/>
      </xdr:nvSpPr>
      <xdr:spPr>
        <a:xfrm>
          <a:off x="16459200" y="55689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EF162BA2-7AE4-48CB-91E8-8F5D68BDAE2C}"/>
            </a:ext>
          </a:extLst>
        </xdr:cNvPr>
        <xdr:cNvSpPr/>
      </xdr:nvSpPr>
      <xdr:spPr>
        <a:xfrm>
          <a:off x="16459200" y="5568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F33C3CB2-61A2-4EAB-8290-24F7F08AD0D0}"/>
            </a:ext>
          </a:extLst>
        </xdr:cNvPr>
        <xdr:cNvSpPr txBox="1"/>
      </xdr:nvSpPr>
      <xdr:spPr>
        <a:xfrm>
          <a:off x="16573500" y="58737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10.8</a:t>
          </a:r>
          <a:r>
            <a:rPr kumimoji="1" lang="ja-JP" altLang="en-US" sz="1300">
              <a:latin typeface="ＭＳ Ｐゴシック" panose="020B0600070205080204" pitchFamily="50" charset="-128"/>
              <a:ea typeface="ＭＳ Ｐゴシック" panose="020B0600070205080204" pitchFamily="50" charset="-128"/>
            </a:rPr>
            <a:t>となり、類似団体平均</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をやや上回っている。過去に行った大型整備事業の元金償還の影響により、指標が上昇見込みであることから、繰上償還の実施や、大型事業の年度間調整により、公債費の平準化に取り組む。</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AE2ADCF3-1767-4A81-AA0E-4831BF6D037D}"/>
            </a:ext>
          </a:extLst>
        </xdr:cNvPr>
        <xdr:cNvSpPr txBox="1"/>
      </xdr:nvSpPr>
      <xdr:spPr>
        <a:xfrm>
          <a:off x="11626850" y="5384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61A07740-6242-488D-83C7-3EE3D3F386FC}"/>
            </a:ext>
          </a:extLst>
        </xdr:cNvPr>
        <xdr:cNvCxnSpPr/>
      </xdr:nvCxnSpPr>
      <xdr:spPr>
        <a:xfrm>
          <a:off x="11664950" y="78930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5F56FFEA-602B-4BF3-8D8C-30CED21D6A77}"/>
            </a:ext>
          </a:extLst>
        </xdr:cNvPr>
        <xdr:cNvSpPr txBox="1"/>
      </xdr:nvSpPr>
      <xdr:spPr>
        <a:xfrm>
          <a:off x="10979150" y="775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F163714A-69AE-4130-BFE8-4CBE6B034863}"/>
            </a:ext>
          </a:extLst>
        </xdr:cNvPr>
        <xdr:cNvCxnSpPr/>
      </xdr:nvCxnSpPr>
      <xdr:spPr>
        <a:xfrm>
          <a:off x="11664950" y="75035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EF2E8A64-27D6-450A-AB27-D79CEB4071E8}"/>
            </a:ext>
          </a:extLst>
        </xdr:cNvPr>
        <xdr:cNvSpPr txBox="1"/>
      </xdr:nvSpPr>
      <xdr:spPr>
        <a:xfrm>
          <a:off x="10979150" y="736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E0F2266-F9A7-4838-B911-3331875E5563}"/>
            </a:ext>
          </a:extLst>
        </xdr:cNvPr>
        <xdr:cNvCxnSpPr/>
      </xdr:nvCxnSpPr>
      <xdr:spPr>
        <a:xfrm>
          <a:off x="11664950" y="7114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46507593-907F-4A64-A6AC-4B86515F717D}"/>
            </a:ext>
          </a:extLst>
        </xdr:cNvPr>
        <xdr:cNvSpPr txBox="1"/>
      </xdr:nvSpPr>
      <xdr:spPr>
        <a:xfrm>
          <a:off x="10979150" y="6978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BFEDF757-67CA-475E-98CA-FE645A605F4D}"/>
            </a:ext>
          </a:extLst>
        </xdr:cNvPr>
        <xdr:cNvCxnSpPr/>
      </xdr:nvCxnSpPr>
      <xdr:spPr>
        <a:xfrm>
          <a:off x="11664950" y="67310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4B101C16-D1E0-4DA3-93DF-F8895BF05510}"/>
            </a:ext>
          </a:extLst>
        </xdr:cNvPr>
        <xdr:cNvSpPr txBox="1"/>
      </xdr:nvSpPr>
      <xdr:spPr>
        <a:xfrm>
          <a:off x="10979150" y="659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62E58680-000F-4144-8E19-7AA0E0B26D80}"/>
            </a:ext>
          </a:extLst>
        </xdr:cNvPr>
        <xdr:cNvCxnSpPr/>
      </xdr:nvCxnSpPr>
      <xdr:spPr>
        <a:xfrm>
          <a:off x="11664950" y="63415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B14AD7F6-D6AE-49CE-9A06-FF2C1747B6DD}"/>
            </a:ext>
          </a:extLst>
        </xdr:cNvPr>
        <xdr:cNvSpPr txBox="1"/>
      </xdr:nvSpPr>
      <xdr:spPr>
        <a:xfrm>
          <a:off x="10979150" y="620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E62A7731-B1EA-43A4-A0FA-4A975A3CE7F9}"/>
            </a:ext>
          </a:extLst>
        </xdr:cNvPr>
        <xdr:cNvCxnSpPr/>
      </xdr:nvCxnSpPr>
      <xdr:spPr>
        <a:xfrm>
          <a:off x="11664950" y="59520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3BBDC0A6-CDF4-4679-940D-E51F9199D36D}"/>
            </a:ext>
          </a:extLst>
        </xdr:cNvPr>
        <xdr:cNvSpPr txBox="1"/>
      </xdr:nvSpPr>
      <xdr:spPr>
        <a:xfrm>
          <a:off x="10979150" y="5816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332ECBE6-D2A6-47A3-ACA8-5DF576A9F025}"/>
            </a:ext>
          </a:extLst>
        </xdr:cNvPr>
        <xdr:cNvCxnSpPr/>
      </xdr:nvCxnSpPr>
      <xdr:spPr>
        <a:xfrm>
          <a:off x="11664950" y="556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EB8B8293-0610-40A2-BA50-8A9C49C2130F}"/>
            </a:ext>
          </a:extLst>
        </xdr:cNvPr>
        <xdr:cNvSpPr/>
      </xdr:nvSpPr>
      <xdr:spPr>
        <a:xfrm>
          <a:off x="11664950" y="55689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6F41AD93-C64F-4CF1-9A0B-B474CDB8DB63}"/>
            </a:ext>
          </a:extLst>
        </xdr:cNvPr>
        <xdr:cNvCxnSpPr/>
      </xdr:nvCxnSpPr>
      <xdr:spPr>
        <a:xfrm flipV="1">
          <a:off x="15474950" y="5843799"/>
          <a:ext cx="0" cy="14268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AAECA624-3E87-498A-8810-A3F096CDFF96}"/>
            </a:ext>
          </a:extLst>
        </xdr:cNvPr>
        <xdr:cNvSpPr txBox="1"/>
      </xdr:nvSpPr>
      <xdr:spPr>
        <a:xfrm>
          <a:off x="15563850" y="724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523FB0F-311D-4FFB-BA9F-AA2CC37F12A9}"/>
            </a:ext>
          </a:extLst>
        </xdr:cNvPr>
        <xdr:cNvCxnSpPr/>
      </xdr:nvCxnSpPr>
      <xdr:spPr>
        <a:xfrm>
          <a:off x="15405100" y="72706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6D1436C3-4BF0-4214-B82A-4ADB9BEE853F}"/>
            </a:ext>
          </a:extLst>
        </xdr:cNvPr>
        <xdr:cNvSpPr txBox="1"/>
      </xdr:nvSpPr>
      <xdr:spPr>
        <a:xfrm>
          <a:off x="15563850" y="5599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DC29328C-C999-4528-AAB7-0953E7EFB1CE}"/>
            </a:ext>
          </a:extLst>
        </xdr:cNvPr>
        <xdr:cNvCxnSpPr/>
      </xdr:nvCxnSpPr>
      <xdr:spPr>
        <a:xfrm>
          <a:off x="15405100" y="58437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54187</xdr:rowOff>
    </xdr:from>
    <xdr:to>
      <xdr:col>81</xdr:col>
      <xdr:colOff>44450</xdr:colOff>
      <xdr:row>37</xdr:row>
      <xdr:rowOff>56197</xdr:rowOff>
    </xdr:to>
    <xdr:cxnSp macro="">
      <xdr:nvCxnSpPr>
        <xdr:cNvPr id="381" name="直線コネクタ 380">
          <a:extLst>
            <a:ext uri="{FF2B5EF4-FFF2-40B4-BE49-F238E27FC236}">
              <a16:creationId xmlns:a16="http://schemas.microsoft.com/office/drawing/2014/main" id="{57AA5BEE-EB73-4450-B5B0-D35966CCB5FA}"/>
            </a:ext>
          </a:extLst>
        </xdr:cNvPr>
        <xdr:cNvCxnSpPr/>
      </xdr:nvCxnSpPr>
      <xdr:spPr>
        <a:xfrm flipV="1">
          <a:off x="14712950" y="6162887"/>
          <a:ext cx="762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2BE1EB6C-95DA-4E07-B86C-D2D681DBB294}"/>
            </a:ext>
          </a:extLst>
        </xdr:cNvPr>
        <xdr:cNvSpPr txBox="1"/>
      </xdr:nvSpPr>
      <xdr:spPr>
        <a:xfrm>
          <a:off x="15563850" y="59316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4497A634-244C-4F1B-98EF-1E45B2973D82}"/>
            </a:ext>
          </a:extLst>
        </xdr:cNvPr>
        <xdr:cNvSpPr/>
      </xdr:nvSpPr>
      <xdr:spPr>
        <a:xfrm>
          <a:off x="15430500" y="60802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52176</xdr:rowOff>
    </xdr:from>
    <xdr:to>
      <xdr:col>77</xdr:col>
      <xdr:colOff>44450</xdr:colOff>
      <xdr:row>37</xdr:row>
      <xdr:rowOff>56197</xdr:rowOff>
    </xdr:to>
    <xdr:cxnSp macro="">
      <xdr:nvCxnSpPr>
        <xdr:cNvPr id="384" name="直線コネクタ 383">
          <a:extLst>
            <a:ext uri="{FF2B5EF4-FFF2-40B4-BE49-F238E27FC236}">
              <a16:creationId xmlns:a16="http://schemas.microsoft.com/office/drawing/2014/main" id="{3837AEBA-B156-4C34-9A10-CE61F5B316D8}"/>
            </a:ext>
          </a:extLst>
        </xdr:cNvPr>
        <xdr:cNvCxnSpPr/>
      </xdr:nvCxnSpPr>
      <xdr:spPr>
        <a:xfrm>
          <a:off x="13906500" y="6160876"/>
          <a:ext cx="80645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48CCFC25-66B3-40E8-B44A-14CD7B045122}"/>
            </a:ext>
          </a:extLst>
        </xdr:cNvPr>
        <xdr:cNvSpPr/>
      </xdr:nvSpPr>
      <xdr:spPr>
        <a:xfrm>
          <a:off x="14668500" y="60822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E3AA782D-5EEC-4049-9CAB-1573556284FF}"/>
            </a:ext>
          </a:extLst>
        </xdr:cNvPr>
        <xdr:cNvSpPr txBox="1"/>
      </xdr:nvSpPr>
      <xdr:spPr>
        <a:xfrm>
          <a:off x="14370050" y="5857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44133</xdr:rowOff>
    </xdr:from>
    <xdr:to>
      <xdr:col>72</xdr:col>
      <xdr:colOff>203200</xdr:colOff>
      <xdr:row>37</xdr:row>
      <xdr:rowOff>52176</xdr:rowOff>
    </xdr:to>
    <xdr:cxnSp macro="">
      <xdr:nvCxnSpPr>
        <xdr:cNvPr id="387" name="直線コネクタ 386">
          <a:extLst>
            <a:ext uri="{FF2B5EF4-FFF2-40B4-BE49-F238E27FC236}">
              <a16:creationId xmlns:a16="http://schemas.microsoft.com/office/drawing/2014/main" id="{CEBA7CD6-F2EC-43F9-AFCF-ECC66F51C122}"/>
            </a:ext>
          </a:extLst>
        </xdr:cNvPr>
        <xdr:cNvCxnSpPr/>
      </xdr:nvCxnSpPr>
      <xdr:spPr>
        <a:xfrm>
          <a:off x="13106400" y="6152833"/>
          <a:ext cx="8001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CEAC23DC-3EFE-4689-BCB8-DA5DEF4344B9}"/>
            </a:ext>
          </a:extLst>
        </xdr:cNvPr>
        <xdr:cNvSpPr/>
      </xdr:nvSpPr>
      <xdr:spPr>
        <a:xfrm>
          <a:off x="13868400" y="608023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D7ABF732-6646-42A4-B48E-67B9A302DD21}"/>
            </a:ext>
          </a:extLst>
        </xdr:cNvPr>
        <xdr:cNvSpPr txBox="1"/>
      </xdr:nvSpPr>
      <xdr:spPr>
        <a:xfrm>
          <a:off x="13557250" y="585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44133</xdr:rowOff>
    </xdr:from>
    <xdr:to>
      <xdr:col>68</xdr:col>
      <xdr:colOff>152400</xdr:colOff>
      <xdr:row>37</xdr:row>
      <xdr:rowOff>44133</xdr:rowOff>
    </xdr:to>
    <xdr:cxnSp macro="">
      <xdr:nvCxnSpPr>
        <xdr:cNvPr id="390" name="直線コネクタ 389">
          <a:extLst>
            <a:ext uri="{FF2B5EF4-FFF2-40B4-BE49-F238E27FC236}">
              <a16:creationId xmlns:a16="http://schemas.microsoft.com/office/drawing/2014/main" id="{17D5DD76-1A78-415A-B976-919AE22754D4}"/>
            </a:ext>
          </a:extLst>
        </xdr:cNvPr>
        <xdr:cNvCxnSpPr/>
      </xdr:nvCxnSpPr>
      <xdr:spPr>
        <a:xfrm>
          <a:off x="12293600" y="6152833"/>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4B94D6F2-7B02-4250-B15A-F6F9053997FC}"/>
            </a:ext>
          </a:extLst>
        </xdr:cNvPr>
        <xdr:cNvSpPr/>
      </xdr:nvSpPr>
      <xdr:spPr>
        <a:xfrm>
          <a:off x="13055600" y="6080231"/>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E53E1ABF-7076-431E-A2E9-88A441830060}"/>
            </a:ext>
          </a:extLst>
        </xdr:cNvPr>
        <xdr:cNvSpPr txBox="1"/>
      </xdr:nvSpPr>
      <xdr:spPr>
        <a:xfrm>
          <a:off x="12763500" y="585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FF0D37C5-4689-44F9-BE86-0ACE5C875760}"/>
            </a:ext>
          </a:extLst>
        </xdr:cNvPr>
        <xdr:cNvSpPr/>
      </xdr:nvSpPr>
      <xdr:spPr>
        <a:xfrm>
          <a:off x="12242800" y="60862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63E4F8FA-0B3B-488E-8B83-A2A80CE21054}"/>
            </a:ext>
          </a:extLst>
        </xdr:cNvPr>
        <xdr:cNvSpPr txBox="1"/>
      </xdr:nvSpPr>
      <xdr:spPr>
        <a:xfrm>
          <a:off x="11950700" y="586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793D476E-4985-40D7-A99F-155D51F56367}"/>
            </a:ext>
          </a:extLst>
        </xdr:cNvPr>
        <xdr:cNvSpPr txBox="1"/>
      </xdr:nvSpPr>
      <xdr:spPr>
        <a:xfrm>
          <a:off x="15278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D6293DD-920E-4956-A810-47AFF69387DD}"/>
            </a:ext>
          </a:extLst>
        </xdr:cNvPr>
        <xdr:cNvSpPr txBox="1"/>
      </xdr:nvSpPr>
      <xdr:spPr>
        <a:xfrm>
          <a:off x="145161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584BA7B9-A514-4C54-9B39-5BD459898A36}"/>
            </a:ext>
          </a:extLst>
        </xdr:cNvPr>
        <xdr:cNvSpPr txBox="1"/>
      </xdr:nvSpPr>
      <xdr:spPr>
        <a:xfrm>
          <a:off x="1371600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6529FFEA-1560-42B9-B2F3-A2E8F65ADE8A}"/>
            </a:ext>
          </a:extLst>
        </xdr:cNvPr>
        <xdr:cNvSpPr txBox="1"/>
      </xdr:nvSpPr>
      <xdr:spPr>
        <a:xfrm>
          <a:off x="129095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AC353D9-D102-4B48-AEC1-D2C17CD5AEBA}"/>
            </a:ext>
          </a:extLst>
        </xdr:cNvPr>
        <xdr:cNvSpPr txBox="1"/>
      </xdr:nvSpPr>
      <xdr:spPr>
        <a:xfrm>
          <a:off x="12096750" y="789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3387</xdr:rowOff>
    </xdr:from>
    <xdr:to>
      <xdr:col>81</xdr:col>
      <xdr:colOff>95250</xdr:colOff>
      <xdr:row>37</xdr:row>
      <xdr:rowOff>104987</xdr:rowOff>
    </xdr:to>
    <xdr:sp macro="" textlink="">
      <xdr:nvSpPr>
        <xdr:cNvPr id="400" name="楕円 399">
          <a:extLst>
            <a:ext uri="{FF2B5EF4-FFF2-40B4-BE49-F238E27FC236}">
              <a16:creationId xmlns:a16="http://schemas.microsoft.com/office/drawing/2014/main" id="{A27C8AF1-FD01-48C6-910A-29DE89B3AB28}"/>
            </a:ext>
          </a:extLst>
        </xdr:cNvPr>
        <xdr:cNvSpPr/>
      </xdr:nvSpPr>
      <xdr:spPr>
        <a:xfrm>
          <a:off x="15430500" y="611208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146914</xdr:rowOff>
    </xdr:from>
    <xdr:ext cx="762000" cy="259045"/>
    <xdr:sp macro="" textlink="">
      <xdr:nvSpPr>
        <xdr:cNvPr id="401" name="公債費負担の状況該当値テキスト">
          <a:extLst>
            <a:ext uri="{FF2B5EF4-FFF2-40B4-BE49-F238E27FC236}">
              <a16:creationId xmlns:a16="http://schemas.microsoft.com/office/drawing/2014/main" id="{B2BF897B-63B5-4C5A-B1E2-35E9A402DCEC}"/>
            </a:ext>
          </a:extLst>
        </xdr:cNvPr>
        <xdr:cNvSpPr txBox="1"/>
      </xdr:nvSpPr>
      <xdr:spPr>
        <a:xfrm>
          <a:off x="15563850" y="6090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5397</xdr:rowOff>
    </xdr:from>
    <xdr:to>
      <xdr:col>77</xdr:col>
      <xdr:colOff>95250</xdr:colOff>
      <xdr:row>37</xdr:row>
      <xdr:rowOff>106997</xdr:rowOff>
    </xdr:to>
    <xdr:sp macro="" textlink="">
      <xdr:nvSpPr>
        <xdr:cNvPr id="402" name="楕円 401">
          <a:extLst>
            <a:ext uri="{FF2B5EF4-FFF2-40B4-BE49-F238E27FC236}">
              <a16:creationId xmlns:a16="http://schemas.microsoft.com/office/drawing/2014/main" id="{D0D42DD0-7CE8-4A14-A973-9BF022EF2D40}"/>
            </a:ext>
          </a:extLst>
        </xdr:cNvPr>
        <xdr:cNvSpPr/>
      </xdr:nvSpPr>
      <xdr:spPr>
        <a:xfrm>
          <a:off x="14668500" y="611409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91774</xdr:rowOff>
    </xdr:from>
    <xdr:ext cx="736600" cy="259045"/>
    <xdr:sp macro="" textlink="">
      <xdr:nvSpPr>
        <xdr:cNvPr id="403" name="テキスト ボックス 402">
          <a:extLst>
            <a:ext uri="{FF2B5EF4-FFF2-40B4-BE49-F238E27FC236}">
              <a16:creationId xmlns:a16="http://schemas.microsoft.com/office/drawing/2014/main" id="{D9B26F33-3516-4A80-887C-5DE4B9A7F296}"/>
            </a:ext>
          </a:extLst>
        </xdr:cNvPr>
        <xdr:cNvSpPr txBox="1"/>
      </xdr:nvSpPr>
      <xdr:spPr>
        <a:xfrm>
          <a:off x="14370050" y="6200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1376</xdr:rowOff>
    </xdr:from>
    <xdr:to>
      <xdr:col>73</xdr:col>
      <xdr:colOff>44450</xdr:colOff>
      <xdr:row>37</xdr:row>
      <xdr:rowOff>102976</xdr:rowOff>
    </xdr:to>
    <xdr:sp macro="" textlink="">
      <xdr:nvSpPr>
        <xdr:cNvPr id="404" name="楕円 403">
          <a:extLst>
            <a:ext uri="{FF2B5EF4-FFF2-40B4-BE49-F238E27FC236}">
              <a16:creationId xmlns:a16="http://schemas.microsoft.com/office/drawing/2014/main" id="{24FB86CE-3369-4B28-8E13-0562A7D9C3C2}"/>
            </a:ext>
          </a:extLst>
        </xdr:cNvPr>
        <xdr:cNvSpPr/>
      </xdr:nvSpPr>
      <xdr:spPr>
        <a:xfrm>
          <a:off x="13868400" y="61100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87753</xdr:rowOff>
    </xdr:from>
    <xdr:ext cx="762000" cy="259045"/>
    <xdr:sp macro="" textlink="">
      <xdr:nvSpPr>
        <xdr:cNvPr id="405" name="テキスト ボックス 404">
          <a:extLst>
            <a:ext uri="{FF2B5EF4-FFF2-40B4-BE49-F238E27FC236}">
              <a16:creationId xmlns:a16="http://schemas.microsoft.com/office/drawing/2014/main" id="{E6DDC72D-AA9F-4413-8EB0-B7A02CE5DFDE}"/>
            </a:ext>
          </a:extLst>
        </xdr:cNvPr>
        <xdr:cNvSpPr txBox="1"/>
      </xdr:nvSpPr>
      <xdr:spPr>
        <a:xfrm>
          <a:off x="13557250" y="619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164783</xdr:rowOff>
    </xdr:from>
    <xdr:to>
      <xdr:col>68</xdr:col>
      <xdr:colOff>203200</xdr:colOff>
      <xdr:row>37</xdr:row>
      <xdr:rowOff>94933</xdr:rowOff>
    </xdr:to>
    <xdr:sp macro="" textlink="">
      <xdr:nvSpPr>
        <xdr:cNvPr id="406" name="楕円 405">
          <a:extLst>
            <a:ext uri="{FF2B5EF4-FFF2-40B4-BE49-F238E27FC236}">
              <a16:creationId xmlns:a16="http://schemas.microsoft.com/office/drawing/2014/main" id="{D04FCAE3-794C-43F2-9558-C70D7D3EF3DA}"/>
            </a:ext>
          </a:extLst>
        </xdr:cNvPr>
        <xdr:cNvSpPr/>
      </xdr:nvSpPr>
      <xdr:spPr>
        <a:xfrm>
          <a:off x="13055600" y="6108383"/>
          <a:ext cx="889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79710</xdr:rowOff>
    </xdr:from>
    <xdr:ext cx="762000" cy="259045"/>
    <xdr:sp macro="" textlink="">
      <xdr:nvSpPr>
        <xdr:cNvPr id="407" name="テキスト ボックス 406">
          <a:extLst>
            <a:ext uri="{FF2B5EF4-FFF2-40B4-BE49-F238E27FC236}">
              <a16:creationId xmlns:a16="http://schemas.microsoft.com/office/drawing/2014/main" id="{FBBB8075-327C-4B6A-8C3B-7F52B8C66409}"/>
            </a:ext>
          </a:extLst>
        </xdr:cNvPr>
        <xdr:cNvSpPr txBox="1"/>
      </xdr:nvSpPr>
      <xdr:spPr>
        <a:xfrm>
          <a:off x="12763500" y="618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164783</xdr:rowOff>
    </xdr:from>
    <xdr:to>
      <xdr:col>64</xdr:col>
      <xdr:colOff>152400</xdr:colOff>
      <xdr:row>37</xdr:row>
      <xdr:rowOff>94933</xdr:rowOff>
    </xdr:to>
    <xdr:sp macro="" textlink="">
      <xdr:nvSpPr>
        <xdr:cNvPr id="408" name="楕円 407">
          <a:extLst>
            <a:ext uri="{FF2B5EF4-FFF2-40B4-BE49-F238E27FC236}">
              <a16:creationId xmlns:a16="http://schemas.microsoft.com/office/drawing/2014/main" id="{8F44A2A2-57C6-4A8E-92DF-DDA57BD80C97}"/>
            </a:ext>
          </a:extLst>
        </xdr:cNvPr>
        <xdr:cNvSpPr/>
      </xdr:nvSpPr>
      <xdr:spPr>
        <a:xfrm>
          <a:off x="12242800" y="61083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79710</xdr:rowOff>
    </xdr:from>
    <xdr:ext cx="762000" cy="259045"/>
    <xdr:sp macro="" textlink="">
      <xdr:nvSpPr>
        <xdr:cNvPr id="409" name="テキスト ボックス 408">
          <a:extLst>
            <a:ext uri="{FF2B5EF4-FFF2-40B4-BE49-F238E27FC236}">
              <a16:creationId xmlns:a16="http://schemas.microsoft.com/office/drawing/2014/main" id="{E6A349EE-5935-4544-8362-6D6B666A6E2D}"/>
            </a:ext>
          </a:extLst>
        </xdr:cNvPr>
        <xdr:cNvSpPr txBox="1"/>
      </xdr:nvSpPr>
      <xdr:spPr>
        <a:xfrm>
          <a:off x="11950700" y="618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8D361192-851F-4DC0-9380-2B3865AF9511}"/>
            </a:ext>
          </a:extLst>
        </xdr:cNvPr>
        <xdr:cNvSpPr/>
      </xdr:nvSpPr>
      <xdr:spPr>
        <a:xfrm>
          <a:off x="11664950" y="1162050"/>
          <a:ext cx="46228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89EFC229-C3A0-438F-9796-9E8C4F467707}"/>
            </a:ext>
          </a:extLst>
        </xdr:cNvPr>
        <xdr:cNvSpPr txBox="1"/>
      </xdr:nvSpPr>
      <xdr:spPr>
        <a:xfrm>
          <a:off x="12520280" y="151130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56E3EE24-E33C-4350-B9A5-2DD2745B5A2E}"/>
            </a:ext>
          </a:extLst>
        </xdr:cNvPr>
        <xdr:cNvSpPr txBox="1"/>
      </xdr:nvSpPr>
      <xdr:spPr>
        <a:xfrm>
          <a:off x="13933820" y="14859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3C19451-BE5E-4D07-B0DD-7DC9D2FBD65F}"/>
            </a:ext>
          </a:extLst>
        </xdr:cNvPr>
        <xdr:cNvSpPr/>
      </xdr:nvSpPr>
      <xdr:spPr>
        <a:xfrm>
          <a:off x="16351250" y="14097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6BC2F5C2-2FF8-4BCE-95D0-BEF7E55D86B7}"/>
            </a:ext>
          </a:extLst>
        </xdr:cNvPr>
        <xdr:cNvSpPr/>
      </xdr:nvSpPr>
      <xdr:spPr>
        <a:xfrm>
          <a:off x="16351250" y="15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22E841D-A861-42C7-8908-E0922A7BDCED}"/>
            </a:ext>
          </a:extLst>
        </xdr:cNvPr>
        <xdr:cNvSpPr/>
      </xdr:nvSpPr>
      <xdr:spPr>
        <a:xfrm>
          <a:off x="1784985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38EFC3F2-727D-4BFB-BCAE-179A09D29231}"/>
            </a:ext>
          </a:extLst>
        </xdr:cNvPr>
        <xdr:cNvSpPr/>
      </xdr:nvSpPr>
      <xdr:spPr>
        <a:xfrm>
          <a:off x="1784985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F13B4621-A0FB-4F07-B71F-C1E4F5BB6DDA}"/>
            </a:ext>
          </a:extLst>
        </xdr:cNvPr>
        <xdr:cNvSpPr/>
      </xdr:nvSpPr>
      <xdr:spPr>
        <a:xfrm>
          <a:off x="19177000" y="140970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8E9F8D79-C735-495B-80F0-AFC670123998}"/>
            </a:ext>
          </a:extLst>
        </xdr:cNvPr>
        <xdr:cNvSpPr/>
      </xdr:nvSpPr>
      <xdr:spPr>
        <a:xfrm>
          <a:off x="19177000" y="1593850"/>
          <a:ext cx="1155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AFFB0CF9-DC39-42C5-BAC7-ECCA3CDA6640}"/>
            </a:ext>
          </a:extLst>
        </xdr:cNvPr>
        <xdr:cNvSpPr/>
      </xdr:nvSpPr>
      <xdr:spPr>
        <a:xfrm>
          <a:off x="11664950" y="1898650"/>
          <a:ext cx="4622800" cy="23241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3D7F5355-ACDD-4CE9-8D4E-F28657174E98}"/>
            </a:ext>
          </a:extLst>
        </xdr:cNvPr>
        <xdr:cNvSpPr/>
      </xdr:nvSpPr>
      <xdr:spPr>
        <a:xfrm>
          <a:off x="16459200" y="1898650"/>
          <a:ext cx="5480050"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22D168EF-2992-400B-B24F-610F47B41825}"/>
            </a:ext>
          </a:extLst>
        </xdr:cNvPr>
        <xdr:cNvSpPr/>
      </xdr:nvSpPr>
      <xdr:spPr>
        <a:xfrm>
          <a:off x="16459200" y="1898650"/>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FBB1E97A-5FD3-436F-9C6D-CA4D9F6409E0}"/>
            </a:ext>
          </a:extLst>
        </xdr:cNvPr>
        <xdr:cNvSpPr txBox="1"/>
      </xdr:nvSpPr>
      <xdr:spPr>
        <a:xfrm>
          <a:off x="16573500" y="2203450"/>
          <a:ext cx="5257800" cy="1955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令和５年度と同様に指標計算の分子から控除される充当可能財源等が将来負担額を上回ったため、比率は「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」（算定不能）となった。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しかし、今後は人口減少等による市税や普通地方交付税等の減少が見込まれるため、引き続き国・県費等の歳入確保と計画的な事業実施が必要である。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BC6D8FFD-7D7B-4F4B-80D7-E29F9733068C}"/>
            </a:ext>
          </a:extLst>
        </xdr:cNvPr>
        <xdr:cNvSpPr txBox="1"/>
      </xdr:nvSpPr>
      <xdr:spPr>
        <a:xfrm>
          <a:off x="11626850" y="1714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3B7384FF-D7CA-444E-8059-20538B37A0FD}"/>
            </a:ext>
          </a:extLst>
        </xdr:cNvPr>
        <xdr:cNvCxnSpPr/>
      </xdr:nvCxnSpPr>
      <xdr:spPr>
        <a:xfrm>
          <a:off x="11664950" y="42227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7D6F615D-BCC6-40BB-A9B8-CA5D0F89D749}"/>
            </a:ext>
          </a:extLst>
        </xdr:cNvPr>
        <xdr:cNvSpPr txBox="1"/>
      </xdr:nvSpPr>
      <xdr:spPr>
        <a:xfrm>
          <a:off x="10979150" y="408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C42994-2DFD-4F7D-8E34-29C0ED49CA72}"/>
            </a:ext>
          </a:extLst>
        </xdr:cNvPr>
        <xdr:cNvCxnSpPr/>
      </xdr:nvCxnSpPr>
      <xdr:spPr>
        <a:xfrm>
          <a:off x="11664950" y="38332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A8812434-6488-4374-87CF-A2BC7EF08CE2}"/>
            </a:ext>
          </a:extLst>
        </xdr:cNvPr>
        <xdr:cNvSpPr txBox="1"/>
      </xdr:nvSpPr>
      <xdr:spPr>
        <a:xfrm>
          <a:off x="10979150" y="3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1C4CB253-2A6C-4591-83B7-8B9AD2F1F522}"/>
            </a:ext>
          </a:extLst>
        </xdr:cNvPr>
        <xdr:cNvCxnSpPr/>
      </xdr:nvCxnSpPr>
      <xdr:spPr>
        <a:xfrm>
          <a:off x="11664950" y="34501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DD742BE-29E8-46FC-BAEC-08AA55EB1B07}"/>
            </a:ext>
          </a:extLst>
        </xdr:cNvPr>
        <xdr:cNvSpPr txBox="1"/>
      </xdr:nvSpPr>
      <xdr:spPr>
        <a:xfrm>
          <a:off x="10979150" y="330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FFE25466-5F46-4905-BE8C-1D17CC7A087E}"/>
            </a:ext>
          </a:extLst>
        </xdr:cNvPr>
        <xdr:cNvCxnSpPr/>
      </xdr:nvCxnSpPr>
      <xdr:spPr>
        <a:xfrm>
          <a:off x="11664950" y="30607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6D844209-7C3C-4711-BA93-BE07D5DDE97F}"/>
            </a:ext>
          </a:extLst>
        </xdr:cNvPr>
        <xdr:cNvSpPr txBox="1"/>
      </xdr:nvSpPr>
      <xdr:spPr>
        <a:xfrm>
          <a:off x="1097915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4F80B571-7993-47B9-B01A-C0783D08808A}"/>
            </a:ext>
          </a:extLst>
        </xdr:cNvPr>
        <xdr:cNvCxnSpPr/>
      </xdr:nvCxnSpPr>
      <xdr:spPr>
        <a:xfrm>
          <a:off x="11664950" y="2671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3AF51D1B-4F3A-49CE-B5C9-05DCBC5CFEC4}"/>
            </a:ext>
          </a:extLst>
        </xdr:cNvPr>
        <xdr:cNvSpPr txBox="1"/>
      </xdr:nvSpPr>
      <xdr:spPr>
        <a:xfrm>
          <a:off x="10979150" y="2535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F7300FD-E3A6-4004-B44B-C603C8F21A14}"/>
            </a:ext>
          </a:extLst>
        </xdr:cNvPr>
        <xdr:cNvCxnSpPr/>
      </xdr:nvCxnSpPr>
      <xdr:spPr>
        <a:xfrm>
          <a:off x="11664950" y="22881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A49ED1C8-83CB-4E6C-995D-AABAFBE30CC7}"/>
            </a:ext>
          </a:extLst>
        </xdr:cNvPr>
        <xdr:cNvSpPr txBox="1"/>
      </xdr:nvSpPr>
      <xdr:spPr>
        <a:xfrm>
          <a:off x="10979150" y="2145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1C72195D-AB17-4F44-AA93-97F58EB5371F}"/>
            </a:ext>
          </a:extLst>
        </xdr:cNvPr>
        <xdr:cNvCxnSpPr/>
      </xdr:nvCxnSpPr>
      <xdr:spPr>
        <a:xfrm>
          <a:off x="11664950" y="18986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DF370427-AAEE-48BD-AA9E-0735B0E95289}"/>
            </a:ext>
          </a:extLst>
        </xdr:cNvPr>
        <xdr:cNvSpPr/>
      </xdr:nvSpPr>
      <xdr:spPr>
        <a:xfrm>
          <a:off x="11664950" y="1898650"/>
          <a:ext cx="4622800" cy="2324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58663D40-A354-4936-8784-1EB915A9FE64}"/>
            </a:ext>
          </a:extLst>
        </xdr:cNvPr>
        <xdr:cNvCxnSpPr/>
      </xdr:nvCxnSpPr>
      <xdr:spPr>
        <a:xfrm flipV="1">
          <a:off x="15474950" y="2288117"/>
          <a:ext cx="0" cy="159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C649F529-3A63-4D74-AFB8-B569594D6542}"/>
            </a:ext>
          </a:extLst>
        </xdr:cNvPr>
        <xdr:cNvSpPr txBox="1"/>
      </xdr:nvSpPr>
      <xdr:spPr>
        <a:xfrm>
          <a:off x="15563850" y="3857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BA869963-4B68-4069-9F27-091D21AB934D}"/>
            </a:ext>
          </a:extLst>
        </xdr:cNvPr>
        <xdr:cNvCxnSpPr/>
      </xdr:nvCxnSpPr>
      <xdr:spPr>
        <a:xfrm>
          <a:off x="15405100" y="38855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31EBEC0E-D242-4538-820E-E427FE034982}"/>
            </a:ext>
          </a:extLst>
        </xdr:cNvPr>
        <xdr:cNvSpPr txBox="1"/>
      </xdr:nvSpPr>
      <xdr:spPr>
        <a:xfrm>
          <a:off x="15563850" y="203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F292A24C-08E0-4DB0-B8C8-3492DDF23622}"/>
            </a:ext>
          </a:extLst>
        </xdr:cNvPr>
        <xdr:cNvCxnSpPr/>
      </xdr:nvCxnSpPr>
      <xdr:spPr>
        <a:xfrm>
          <a:off x="15405100" y="2288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8FDA435E-4CD4-423F-9C10-90BADE184ABC}"/>
            </a:ext>
          </a:extLst>
        </xdr:cNvPr>
        <xdr:cNvSpPr txBox="1"/>
      </xdr:nvSpPr>
      <xdr:spPr>
        <a:xfrm>
          <a:off x="15563850" y="23438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8A00DE65-5929-4341-914D-220803F72CC4}"/>
            </a:ext>
          </a:extLst>
        </xdr:cNvPr>
        <xdr:cNvSpPr/>
      </xdr:nvSpPr>
      <xdr:spPr>
        <a:xfrm>
          <a:off x="15430500" y="23717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B16F5CF0-747E-4B2C-9A1F-974D02714B70}"/>
            </a:ext>
          </a:extLst>
        </xdr:cNvPr>
        <xdr:cNvSpPr/>
      </xdr:nvSpPr>
      <xdr:spPr>
        <a:xfrm>
          <a:off x="14668500" y="236770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44599648-4DCA-4EB6-B7F8-B8A41DFBB6F2}"/>
            </a:ext>
          </a:extLst>
        </xdr:cNvPr>
        <xdr:cNvSpPr txBox="1"/>
      </xdr:nvSpPr>
      <xdr:spPr>
        <a:xfrm>
          <a:off x="14370050" y="2149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9E650BED-E277-4D07-8C19-369554783F6D}"/>
            </a:ext>
          </a:extLst>
        </xdr:cNvPr>
        <xdr:cNvSpPr/>
      </xdr:nvSpPr>
      <xdr:spPr>
        <a:xfrm>
          <a:off x="13868400" y="24414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4D4DE7AC-B299-4DA0-9854-30B40D6E35D9}"/>
            </a:ext>
          </a:extLst>
        </xdr:cNvPr>
        <xdr:cNvSpPr txBox="1"/>
      </xdr:nvSpPr>
      <xdr:spPr>
        <a:xfrm>
          <a:off x="13557250" y="221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DA015BF-A575-49C0-902B-226AB126B3DA}"/>
            </a:ext>
          </a:extLst>
        </xdr:cNvPr>
        <xdr:cNvSpPr/>
      </xdr:nvSpPr>
      <xdr:spPr>
        <a:xfrm>
          <a:off x="13055600" y="2562437"/>
          <a:ext cx="889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839A0CFF-98F0-42BE-874B-0A22F122CC34}"/>
            </a:ext>
          </a:extLst>
        </xdr:cNvPr>
        <xdr:cNvSpPr txBox="1"/>
      </xdr:nvSpPr>
      <xdr:spPr>
        <a:xfrm>
          <a:off x="12763500" y="233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3814439D-9B20-4C92-A211-B98944E0D9A0}"/>
            </a:ext>
          </a:extLst>
        </xdr:cNvPr>
        <xdr:cNvSpPr/>
      </xdr:nvSpPr>
      <xdr:spPr>
        <a:xfrm>
          <a:off x="12242800" y="27745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358955B6-8A1C-4997-8B1C-12136D8DD109}"/>
            </a:ext>
          </a:extLst>
        </xdr:cNvPr>
        <xdr:cNvSpPr txBox="1"/>
      </xdr:nvSpPr>
      <xdr:spPr>
        <a:xfrm>
          <a:off x="11950700" y="2549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99503879-651B-4F30-81FC-48DD859DF129}"/>
            </a:ext>
          </a:extLst>
        </xdr:cNvPr>
        <xdr:cNvSpPr txBox="1"/>
      </xdr:nvSpPr>
      <xdr:spPr>
        <a:xfrm>
          <a:off x="15278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16191CC9-895B-47D8-8FEF-E3E207F7C2A0}"/>
            </a:ext>
          </a:extLst>
        </xdr:cNvPr>
        <xdr:cNvSpPr txBox="1"/>
      </xdr:nvSpPr>
      <xdr:spPr>
        <a:xfrm>
          <a:off x="145161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CFDB34AF-F958-4CF9-8FA8-3336A5D12B33}"/>
            </a:ext>
          </a:extLst>
        </xdr:cNvPr>
        <xdr:cNvSpPr txBox="1"/>
      </xdr:nvSpPr>
      <xdr:spPr>
        <a:xfrm>
          <a:off x="1371600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F33605E5-0B54-4F57-A38B-7ED3E1A794F5}"/>
            </a:ext>
          </a:extLst>
        </xdr:cNvPr>
        <xdr:cNvSpPr txBox="1"/>
      </xdr:nvSpPr>
      <xdr:spPr>
        <a:xfrm>
          <a:off x="129095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8DF814B-00BF-414C-A08A-9A41659C2CC8}"/>
            </a:ext>
          </a:extLst>
        </xdr:cNvPr>
        <xdr:cNvSpPr txBox="1"/>
      </xdr:nvSpPr>
      <xdr:spPr>
        <a:xfrm>
          <a:off x="12096750" y="422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E5D38AE-9233-4CF3-9E5C-AEB9290CBEF0}"/>
            </a:ext>
          </a:extLst>
        </xdr:cNvPr>
        <xdr:cNvSpPr/>
      </xdr:nvSpPr>
      <xdr:spPr>
        <a:xfrm>
          <a:off x="0" y="127000"/>
          <a:ext cx="11699875" cy="488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FB1D4BCB-939C-4FFF-92CE-E49C48A133B0}"/>
            </a:ext>
          </a:extLst>
        </xdr:cNvPr>
        <xdr:cNvSpPr/>
      </xdr:nvSpPr>
      <xdr:spPr>
        <a:xfrm>
          <a:off x="17605375" y="184150"/>
          <a:ext cx="36131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21F44841-8DDB-4AD2-B52A-163627664CCA}"/>
            </a:ext>
          </a:extLst>
        </xdr:cNvPr>
        <xdr:cNvSpPr/>
      </xdr:nvSpPr>
      <xdr:spPr>
        <a:xfrm>
          <a:off x="17630775" y="209550"/>
          <a:ext cx="35687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3D138BC-9CA9-4095-B30D-9A4C0250B86A}"/>
            </a:ext>
          </a:extLst>
        </xdr:cNvPr>
        <xdr:cNvSpPr/>
      </xdr:nvSpPr>
      <xdr:spPr>
        <a:xfrm>
          <a:off x="17656175" y="234950"/>
          <a:ext cx="35210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610A507E-B5F3-42E9-8D6A-865D0C12FB57}"/>
            </a:ext>
          </a:extLst>
        </xdr:cNvPr>
        <xdr:cNvSpPr/>
      </xdr:nvSpPr>
      <xdr:spPr>
        <a:xfrm>
          <a:off x="15033625" y="184150"/>
          <a:ext cx="245427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2C9C40D-8F5E-4CAA-8F6F-38D09F6E53B2}"/>
            </a:ext>
          </a:extLst>
        </xdr:cNvPr>
        <xdr:cNvSpPr/>
      </xdr:nvSpPr>
      <xdr:spPr>
        <a:xfrm>
          <a:off x="15059025" y="209550"/>
          <a:ext cx="2409825"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49803C08-B775-4671-B606-4F5159AC60B8}"/>
            </a:ext>
          </a:extLst>
        </xdr:cNvPr>
        <xdr:cNvSpPr/>
      </xdr:nvSpPr>
      <xdr:spPr>
        <a:xfrm>
          <a:off x="15084425" y="234950"/>
          <a:ext cx="2352675"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37B2DEF-07F8-4196-AC92-EEBCE3810183}"/>
            </a:ext>
          </a:extLst>
        </xdr:cNvPr>
        <xdr:cNvSpPr/>
      </xdr:nvSpPr>
      <xdr:spPr>
        <a:xfrm>
          <a:off x="0" y="857250"/>
          <a:ext cx="21224875"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D034FF1A-B042-4404-8EE2-CCAD327BA99E}"/>
            </a:ext>
          </a:extLst>
        </xdr:cNvPr>
        <xdr:cNvSpPr/>
      </xdr:nvSpPr>
      <xdr:spPr>
        <a:xfrm>
          <a:off x="714375" y="1473200"/>
          <a:ext cx="8874125"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75A00D8-7C47-402A-8980-0D814E74D414}"/>
            </a:ext>
          </a:extLst>
        </xdr:cNvPr>
        <xdr:cNvSpPr/>
      </xdr:nvSpPr>
      <xdr:spPr>
        <a:xfrm>
          <a:off x="825500" y="1498600"/>
          <a:ext cx="1285875"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2917F3EF-3F89-4569-BF4E-BDA8881D5AAB}"/>
            </a:ext>
          </a:extLst>
        </xdr:cNvPr>
        <xdr:cNvSpPr/>
      </xdr:nvSpPr>
      <xdr:spPr>
        <a:xfrm>
          <a:off x="2047875" y="1498600"/>
          <a:ext cx="11747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3A6C4A9C-5203-4BA8-947C-5EDD14D333E4}"/>
            </a:ext>
          </a:extLst>
        </xdr:cNvPr>
        <xdr:cNvSpPr/>
      </xdr:nvSpPr>
      <xdr:spPr>
        <a:xfrm>
          <a:off x="3286125" y="149860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1BA8DC8-F63A-4125-9814-EF87DADF5EB2}"/>
            </a:ext>
          </a:extLst>
        </xdr:cNvPr>
        <xdr:cNvSpPr/>
      </xdr:nvSpPr>
      <xdr:spPr>
        <a:xfrm>
          <a:off x="4683125" y="1492250"/>
          <a:ext cx="18732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952E2460-F1AD-424A-B305-DCADCAC9D929}"/>
            </a:ext>
          </a:extLst>
        </xdr:cNvPr>
        <xdr:cNvSpPr/>
      </xdr:nvSpPr>
      <xdr:spPr>
        <a:xfrm>
          <a:off x="6556375" y="1492250"/>
          <a:ext cx="1174750"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3827702-165B-43E7-ACDF-67D37E33684C}"/>
            </a:ext>
          </a:extLst>
        </xdr:cNvPr>
        <xdr:cNvSpPr/>
      </xdr:nvSpPr>
      <xdr:spPr>
        <a:xfrm>
          <a:off x="7778750" y="1492250"/>
          <a:ext cx="587375" cy="984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357E2AF-1902-47CA-8069-4CD0525AA5B6}"/>
            </a:ext>
          </a:extLst>
        </xdr:cNvPr>
        <xdr:cNvSpPr/>
      </xdr:nvSpPr>
      <xdr:spPr>
        <a:xfrm>
          <a:off x="4683125" y="2324100"/>
          <a:ext cx="187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6B7F4DA-F8EA-49A5-A610-268041BE23B1}"/>
            </a:ext>
          </a:extLst>
        </xdr:cNvPr>
        <xdr:cNvSpPr/>
      </xdr:nvSpPr>
      <xdr:spPr>
        <a:xfrm>
          <a:off x="6619875" y="2324100"/>
          <a:ext cx="3143250" cy="673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16C6BBA-50EE-4C85-8488-3C687E6CA1EC}"/>
            </a:ext>
          </a:extLst>
        </xdr:cNvPr>
        <xdr:cNvSpPr/>
      </xdr:nvSpPr>
      <xdr:spPr>
        <a:xfrm>
          <a:off x="9740900" y="1473200"/>
          <a:ext cx="1308100" cy="1098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0C8299C-5CC2-4421-93E9-2AB2A2F81318}"/>
            </a:ext>
          </a:extLst>
        </xdr:cNvPr>
        <xdr:cNvSpPr/>
      </xdr:nvSpPr>
      <xdr:spPr>
        <a:xfrm>
          <a:off x="9969500" y="1530350"/>
          <a:ext cx="11747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C76D519-F8DF-4B03-9A8F-37E9DF20BC4A}"/>
            </a:ext>
          </a:extLst>
        </xdr:cNvPr>
        <xdr:cNvSpPr/>
      </xdr:nvSpPr>
      <xdr:spPr>
        <a:xfrm>
          <a:off x="9969500" y="1790700"/>
          <a:ext cx="11747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B778DCED-DCF1-4C5C-B296-85EB80FE0EFD}"/>
            </a:ext>
          </a:extLst>
        </xdr:cNvPr>
        <xdr:cNvSpPr/>
      </xdr:nvSpPr>
      <xdr:spPr>
        <a:xfrm>
          <a:off x="9969500" y="2108200"/>
          <a:ext cx="11747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E3C91C5-6834-4C8A-B342-7E298F99D2F4}"/>
            </a:ext>
          </a:extLst>
        </xdr:cNvPr>
        <xdr:cNvCxnSpPr/>
      </xdr:nvCxnSpPr>
      <xdr:spPr>
        <a:xfrm>
          <a:off x="9826625" y="1619250"/>
          <a:ext cx="155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0B8E456-1642-41BF-9428-77F9CA6E279A}"/>
            </a:ext>
          </a:extLst>
        </xdr:cNvPr>
        <xdr:cNvSpPr/>
      </xdr:nvSpPr>
      <xdr:spPr>
        <a:xfrm>
          <a:off x="9861550" y="1568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ABC5196-4FA4-405C-9524-972C67BAE8BE}"/>
            </a:ext>
          </a:extLst>
        </xdr:cNvPr>
        <xdr:cNvSpPr/>
      </xdr:nvSpPr>
      <xdr:spPr>
        <a:xfrm>
          <a:off x="9861550" y="18224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9F11D758-0D34-40B4-BE87-7F1C749E7B81}"/>
            </a:ext>
          </a:extLst>
        </xdr:cNvPr>
        <xdr:cNvCxnSpPr/>
      </xdr:nvCxnSpPr>
      <xdr:spPr>
        <a:xfrm>
          <a:off x="9906000" y="2082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7E3F3E3-6316-4B5C-AACB-5278E17C9151}"/>
            </a:ext>
          </a:extLst>
        </xdr:cNvPr>
        <xdr:cNvCxnSpPr/>
      </xdr:nvCxnSpPr>
      <xdr:spPr>
        <a:xfrm>
          <a:off x="9826625" y="20828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02D3B45-AE2E-42F1-9873-F31D35AD48D3}"/>
            </a:ext>
          </a:extLst>
        </xdr:cNvPr>
        <xdr:cNvCxnSpPr/>
      </xdr:nvCxnSpPr>
      <xdr:spPr>
        <a:xfrm flipV="1">
          <a:off x="9906000" y="2308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6D41D69-57B8-44B7-A686-8847B9EDF283}"/>
            </a:ext>
          </a:extLst>
        </xdr:cNvPr>
        <xdr:cNvCxnSpPr/>
      </xdr:nvCxnSpPr>
      <xdr:spPr>
        <a:xfrm>
          <a:off x="9826625" y="2451100"/>
          <a:ext cx="1555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DC3BEE67-F418-4AAC-A254-D26D13A60FBE}"/>
            </a:ext>
          </a:extLst>
        </xdr:cNvPr>
        <xdr:cNvSpPr txBox="1"/>
      </xdr:nvSpPr>
      <xdr:spPr>
        <a:xfrm>
          <a:off x="650875" y="3365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4FBFED8E-ED40-4509-9422-0F757C20F405}"/>
            </a:ext>
          </a:extLst>
        </xdr:cNvPr>
        <xdr:cNvSpPr txBox="1"/>
      </xdr:nvSpPr>
      <xdr:spPr>
        <a:xfrm>
          <a:off x="650875" y="36131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D5748D15-29A3-4891-91E2-3B37B18CCB2E}"/>
            </a:ext>
          </a:extLst>
        </xdr:cNvPr>
        <xdr:cNvSpPr txBox="1"/>
      </xdr:nvSpPr>
      <xdr:spPr>
        <a:xfrm>
          <a:off x="650875" y="38544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9CCA31B-F668-4F1B-80F1-D8EAC1699873}"/>
            </a:ext>
          </a:extLst>
        </xdr:cNvPr>
        <xdr:cNvSpPr txBox="1"/>
      </xdr:nvSpPr>
      <xdr:spPr>
        <a:xfrm>
          <a:off x="650875" y="41021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E0440FD-3AFC-4FE7-972D-E3480A10C15F}"/>
            </a:ext>
          </a:extLst>
        </xdr:cNvPr>
        <xdr:cNvSpPr/>
      </xdr:nvSpPr>
      <xdr:spPr>
        <a:xfrm>
          <a:off x="714375"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ED385F1-579F-4AD7-BF4E-66EC616EBB96}"/>
            </a:ext>
          </a:extLst>
        </xdr:cNvPr>
        <xdr:cNvSpPr/>
      </xdr:nvSpPr>
      <xdr:spPr>
        <a:xfrm>
          <a:off x="4972050" y="4591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15B1D09-63EA-469C-8710-7ED4A2E56705}"/>
            </a:ext>
          </a:extLst>
        </xdr:cNvPr>
        <xdr:cNvSpPr/>
      </xdr:nvSpPr>
      <xdr:spPr>
        <a:xfrm>
          <a:off x="4972050" y="4775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6E83129-EBC4-40B5-BE56-5DA36173EDF0}"/>
            </a:ext>
          </a:extLst>
        </xdr:cNvPr>
        <xdr:cNvSpPr/>
      </xdr:nvSpPr>
      <xdr:spPr>
        <a:xfrm>
          <a:off x="653097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BBACEFD8-1842-4C8C-83D2-05542DED08F8}"/>
            </a:ext>
          </a:extLst>
        </xdr:cNvPr>
        <xdr:cNvSpPr/>
      </xdr:nvSpPr>
      <xdr:spPr>
        <a:xfrm>
          <a:off x="653097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3F4B8B6-383A-4C67-A8B2-6B81D8D9B87A}"/>
            </a:ext>
          </a:extLst>
        </xdr:cNvPr>
        <xdr:cNvSpPr/>
      </xdr:nvSpPr>
      <xdr:spPr>
        <a:xfrm>
          <a:off x="801687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59FBA0C-4F1B-4A94-943B-5DAEBB255801}"/>
            </a:ext>
          </a:extLst>
        </xdr:cNvPr>
        <xdr:cNvSpPr/>
      </xdr:nvSpPr>
      <xdr:spPr>
        <a:xfrm>
          <a:off x="801687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D9F08AE-797E-4FA2-B084-274939722E42}"/>
            </a:ext>
          </a:extLst>
        </xdr:cNvPr>
        <xdr:cNvSpPr/>
      </xdr:nvSpPr>
      <xdr:spPr>
        <a:xfrm>
          <a:off x="714375"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4D216032-C6A9-449F-BB96-E417D3FE8058}"/>
            </a:ext>
          </a:extLst>
        </xdr:cNvPr>
        <xdr:cNvSpPr/>
      </xdr:nvSpPr>
      <xdr:spPr>
        <a:xfrm>
          <a:off x="5270500" y="5080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70A00200-99A3-4C02-9704-C75B76D37550}"/>
            </a:ext>
          </a:extLst>
        </xdr:cNvPr>
        <xdr:cNvSpPr/>
      </xdr:nvSpPr>
      <xdr:spPr>
        <a:xfrm>
          <a:off x="5334000" y="5080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1D91437-9296-4284-9F7F-1A8CF358B325}"/>
            </a:ext>
          </a:extLst>
        </xdr:cNvPr>
        <xdr:cNvSpPr txBox="1"/>
      </xdr:nvSpPr>
      <xdr:spPr>
        <a:xfrm>
          <a:off x="535622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９町村の合併による広大な面積や点在する集落などの地形的な要因に加え、ごみ処理施設や保育所・こども園などの施設運営を直営で行っていることから、類似団体と比較して</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人事院勧告の影響等により、令和５年度と比較して人件費が増加したことにより、令和５年度比で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168DE420-1FFF-441C-B943-C5140B0D8C86}"/>
            </a:ext>
          </a:extLst>
        </xdr:cNvPr>
        <xdr:cNvSpPr txBox="1"/>
      </xdr:nvSpPr>
      <xdr:spPr>
        <a:xfrm>
          <a:off x="676275"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7A5ADD5-2EBE-45C3-ADA0-C0956740FCF3}"/>
            </a:ext>
          </a:extLst>
        </xdr:cNvPr>
        <xdr:cNvCxnSpPr/>
      </xdr:nvCxnSpPr>
      <xdr:spPr>
        <a:xfrm>
          <a:off x="714375"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6DB2C8E-F6D0-4B8B-9DDA-A3DD44917252}"/>
            </a:ext>
          </a:extLst>
        </xdr:cNvPr>
        <xdr:cNvSpPr txBox="1"/>
      </xdr:nvSpPr>
      <xdr:spPr>
        <a:xfrm>
          <a:off x="23812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786B5181-FD85-4C7E-8085-ED4E85C5AE5B}"/>
            </a:ext>
          </a:extLst>
        </xdr:cNvPr>
        <xdr:cNvCxnSpPr/>
      </xdr:nvCxnSpPr>
      <xdr:spPr>
        <a:xfrm>
          <a:off x="714375"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751BA0EE-9AE3-4A6B-8309-CEF7D692310A}"/>
            </a:ext>
          </a:extLst>
        </xdr:cNvPr>
        <xdr:cNvSpPr txBox="1"/>
      </xdr:nvSpPr>
      <xdr:spPr>
        <a:xfrm>
          <a:off x="23812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B00725B9-5FAB-46A1-82A6-E9F572281D76}"/>
            </a:ext>
          </a:extLst>
        </xdr:cNvPr>
        <xdr:cNvCxnSpPr/>
      </xdr:nvCxnSpPr>
      <xdr:spPr>
        <a:xfrm>
          <a:off x="714375"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49478EE8-6D4A-4896-927F-72B79326BD70}"/>
            </a:ext>
          </a:extLst>
        </xdr:cNvPr>
        <xdr:cNvSpPr txBox="1"/>
      </xdr:nvSpPr>
      <xdr:spPr>
        <a:xfrm>
          <a:off x="23812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D4199B0F-59CA-4D37-BCDD-CB8E9F59D664}"/>
            </a:ext>
          </a:extLst>
        </xdr:cNvPr>
        <xdr:cNvCxnSpPr/>
      </xdr:nvCxnSpPr>
      <xdr:spPr>
        <a:xfrm>
          <a:off x="714375"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FE57809F-0DCD-4F37-8377-118753AEBEC3}"/>
            </a:ext>
          </a:extLst>
        </xdr:cNvPr>
        <xdr:cNvSpPr txBox="1"/>
      </xdr:nvSpPr>
      <xdr:spPr>
        <a:xfrm>
          <a:off x="23812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37B675F-74DF-473D-BB93-3528866891E1}"/>
            </a:ext>
          </a:extLst>
        </xdr:cNvPr>
        <xdr:cNvCxnSpPr/>
      </xdr:nvCxnSpPr>
      <xdr:spPr>
        <a:xfrm>
          <a:off x="714375"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7BC4E16A-FC8B-4058-9865-E337EBD0C3FF}"/>
            </a:ext>
          </a:extLst>
        </xdr:cNvPr>
        <xdr:cNvSpPr txBox="1"/>
      </xdr:nvSpPr>
      <xdr:spPr>
        <a:xfrm>
          <a:off x="23812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7BA7AAE7-0094-410E-9825-70B6FE965B00}"/>
            </a:ext>
          </a:extLst>
        </xdr:cNvPr>
        <xdr:cNvCxnSpPr/>
      </xdr:nvCxnSpPr>
      <xdr:spPr>
        <a:xfrm>
          <a:off x="714375"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520C4B02-40DE-456A-9433-EACBC7427537}"/>
            </a:ext>
          </a:extLst>
        </xdr:cNvPr>
        <xdr:cNvSpPr txBox="1"/>
      </xdr:nvSpPr>
      <xdr:spPr>
        <a:xfrm>
          <a:off x="238125" y="4944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4E69574-E48F-4F77-A7A1-046BF9E9D131}"/>
            </a:ext>
          </a:extLst>
        </xdr:cNvPr>
        <xdr:cNvSpPr/>
      </xdr:nvSpPr>
      <xdr:spPr>
        <a:xfrm>
          <a:off x="714375"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CE15B977-B7E5-47EE-8ACD-0D4F3624BC73}"/>
            </a:ext>
          </a:extLst>
        </xdr:cNvPr>
        <xdr:cNvCxnSpPr/>
      </xdr:nvCxnSpPr>
      <xdr:spPr>
        <a:xfrm flipV="1">
          <a:off x="4445000" y="5772404"/>
          <a:ext cx="0" cy="110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8F53DA51-9A21-4E97-8DC1-92C56522C2E6}"/>
            </a:ext>
          </a:extLst>
        </xdr:cNvPr>
        <xdr:cNvSpPr txBox="1"/>
      </xdr:nvSpPr>
      <xdr:spPr>
        <a:xfrm>
          <a:off x="4533900" y="685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E9794285-B185-495C-8DD8-03902C9B2F92}"/>
            </a:ext>
          </a:extLst>
        </xdr:cNvPr>
        <xdr:cNvCxnSpPr/>
      </xdr:nvCxnSpPr>
      <xdr:spPr>
        <a:xfrm>
          <a:off x="4371975" y="68800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1977A08F-AECF-482A-A0BA-C3D8B4E45CDB}"/>
            </a:ext>
          </a:extLst>
        </xdr:cNvPr>
        <xdr:cNvSpPr txBox="1"/>
      </xdr:nvSpPr>
      <xdr:spPr>
        <a:xfrm>
          <a:off x="4533900" y="5522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C7759194-E32E-464D-9BE0-B3C77B8771A5}"/>
            </a:ext>
          </a:extLst>
        </xdr:cNvPr>
        <xdr:cNvCxnSpPr/>
      </xdr:nvCxnSpPr>
      <xdr:spPr>
        <a:xfrm>
          <a:off x="4371975" y="57724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127000</xdr:rowOff>
    </xdr:from>
    <xdr:to>
      <xdr:col>24</xdr:col>
      <xdr:colOff>25400</xdr:colOff>
      <xdr:row>38</xdr:row>
      <xdr:rowOff>159004</xdr:rowOff>
    </xdr:to>
    <xdr:cxnSp macro="">
      <xdr:nvCxnSpPr>
        <xdr:cNvPr id="64" name="直線コネクタ 63">
          <a:extLst>
            <a:ext uri="{FF2B5EF4-FFF2-40B4-BE49-F238E27FC236}">
              <a16:creationId xmlns:a16="http://schemas.microsoft.com/office/drawing/2014/main" id="{615A0F61-1644-4670-9542-00FAA06624B6}"/>
            </a:ext>
          </a:extLst>
        </xdr:cNvPr>
        <xdr:cNvCxnSpPr/>
      </xdr:nvCxnSpPr>
      <xdr:spPr>
        <a:xfrm>
          <a:off x="3679825" y="6400800"/>
          <a:ext cx="76517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6F69C8D2-96EF-405B-83BA-07C219E2726F}"/>
            </a:ext>
          </a:extLst>
        </xdr:cNvPr>
        <xdr:cNvSpPr txBox="1"/>
      </xdr:nvSpPr>
      <xdr:spPr>
        <a:xfrm>
          <a:off x="4533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90712D3A-D141-405E-9C90-3C04ECF93046}"/>
            </a:ext>
          </a:extLst>
        </xdr:cNvPr>
        <xdr:cNvSpPr/>
      </xdr:nvSpPr>
      <xdr:spPr>
        <a:xfrm>
          <a:off x="4410075" y="61826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id="{031565B6-9806-44CC-B05E-5E5C084244FF}"/>
            </a:ext>
          </a:extLst>
        </xdr:cNvPr>
        <xdr:cNvCxnSpPr/>
      </xdr:nvCxnSpPr>
      <xdr:spPr>
        <a:xfrm>
          <a:off x="2860675" y="6382512"/>
          <a:ext cx="8191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BF0AE4C3-1D8F-4CED-B92E-39EC6ED0D731}"/>
            </a:ext>
          </a:extLst>
        </xdr:cNvPr>
        <xdr:cNvSpPr/>
      </xdr:nvSpPr>
      <xdr:spPr>
        <a:xfrm>
          <a:off x="3635375" y="6136894"/>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F0FB14AE-F701-4FB8-B702-E46260DD3D8C}"/>
            </a:ext>
          </a:extLst>
        </xdr:cNvPr>
        <xdr:cNvSpPr txBox="1"/>
      </xdr:nvSpPr>
      <xdr:spPr>
        <a:xfrm>
          <a:off x="3321050" y="5918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67564</xdr:rowOff>
    </xdr:from>
    <xdr:to>
      <xdr:col>15</xdr:col>
      <xdr:colOff>98425</xdr:colOff>
      <xdr:row>38</xdr:row>
      <xdr:rowOff>108712</xdr:rowOff>
    </xdr:to>
    <xdr:cxnSp macro="">
      <xdr:nvCxnSpPr>
        <xdr:cNvPr id="70" name="直線コネクタ 69">
          <a:extLst>
            <a:ext uri="{FF2B5EF4-FFF2-40B4-BE49-F238E27FC236}">
              <a16:creationId xmlns:a16="http://schemas.microsoft.com/office/drawing/2014/main" id="{6A534149-F22D-4EC2-81EB-4AEC84521A92}"/>
            </a:ext>
          </a:extLst>
        </xdr:cNvPr>
        <xdr:cNvCxnSpPr/>
      </xdr:nvCxnSpPr>
      <xdr:spPr>
        <a:xfrm>
          <a:off x="2035175" y="6341364"/>
          <a:ext cx="8255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114432BF-112A-4F05-B1F8-7FEA79DC9C7C}"/>
            </a:ext>
          </a:extLst>
        </xdr:cNvPr>
        <xdr:cNvSpPr/>
      </xdr:nvSpPr>
      <xdr:spPr>
        <a:xfrm>
          <a:off x="2809875" y="612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C007F4A8-FA81-4A31-87F1-E12E91ABB251}"/>
            </a:ext>
          </a:extLst>
        </xdr:cNvPr>
        <xdr:cNvSpPr txBox="1"/>
      </xdr:nvSpPr>
      <xdr:spPr>
        <a:xfrm>
          <a:off x="2511425" y="590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67564</xdr:rowOff>
    </xdr:from>
    <xdr:to>
      <xdr:col>11</xdr:col>
      <xdr:colOff>9525</xdr:colOff>
      <xdr:row>38</xdr:row>
      <xdr:rowOff>131572</xdr:rowOff>
    </xdr:to>
    <xdr:cxnSp macro="">
      <xdr:nvCxnSpPr>
        <xdr:cNvPr id="73" name="直線コネクタ 72">
          <a:extLst>
            <a:ext uri="{FF2B5EF4-FFF2-40B4-BE49-F238E27FC236}">
              <a16:creationId xmlns:a16="http://schemas.microsoft.com/office/drawing/2014/main" id="{26D90FC2-8E8C-4D7C-BBC5-D79D464B14EB}"/>
            </a:ext>
          </a:extLst>
        </xdr:cNvPr>
        <xdr:cNvCxnSpPr/>
      </xdr:nvCxnSpPr>
      <xdr:spPr>
        <a:xfrm flipV="1">
          <a:off x="1225550" y="6341364"/>
          <a:ext cx="809625"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6007C0D8-2847-4676-B739-490DD943F395}"/>
            </a:ext>
          </a:extLst>
        </xdr:cNvPr>
        <xdr:cNvSpPr/>
      </xdr:nvSpPr>
      <xdr:spPr>
        <a:xfrm>
          <a:off x="2000250" y="61066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BF5ED2F8-504D-4B49-9ADF-E05D18C6B24E}"/>
            </a:ext>
          </a:extLst>
        </xdr:cNvPr>
        <xdr:cNvSpPr txBox="1"/>
      </xdr:nvSpPr>
      <xdr:spPr>
        <a:xfrm>
          <a:off x="1685925" y="5881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185A59FA-7450-471B-BDAB-9F70998C10A7}"/>
            </a:ext>
          </a:extLst>
        </xdr:cNvPr>
        <xdr:cNvSpPr/>
      </xdr:nvSpPr>
      <xdr:spPr>
        <a:xfrm>
          <a:off x="1174750" y="615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EFC0E71B-79A8-4B8D-8B3C-CBA7373C61EB}"/>
            </a:ext>
          </a:extLst>
        </xdr:cNvPr>
        <xdr:cNvSpPr txBox="1"/>
      </xdr:nvSpPr>
      <xdr:spPr>
        <a:xfrm>
          <a:off x="876300" y="594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C78F0B5A-A5DA-4EFA-87E7-2AA7F14B8899}"/>
            </a:ext>
          </a:extLst>
        </xdr:cNvPr>
        <xdr:cNvSpPr txBox="1"/>
      </xdr:nvSpPr>
      <xdr:spPr>
        <a:xfrm>
          <a:off x="424497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75C21E8-6A3F-4745-B1E8-5BF875CBEAFD}"/>
            </a:ext>
          </a:extLst>
        </xdr:cNvPr>
        <xdr:cNvSpPr txBox="1"/>
      </xdr:nvSpPr>
      <xdr:spPr>
        <a:xfrm>
          <a:off x="34861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5FBC58AC-708F-4ACC-81CD-9E6E6B62FCDA}"/>
            </a:ext>
          </a:extLst>
        </xdr:cNvPr>
        <xdr:cNvSpPr txBox="1"/>
      </xdr:nvSpPr>
      <xdr:spPr>
        <a:xfrm>
          <a:off x="266065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380F4619-EC57-4015-B9E9-5FA871CB4D6C}"/>
            </a:ext>
          </a:extLst>
        </xdr:cNvPr>
        <xdr:cNvSpPr txBox="1"/>
      </xdr:nvSpPr>
      <xdr:spPr>
        <a:xfrm>
          <a:off x="18383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2EF74AB2-2EC5-4982-8002-3C3A2B0CB82A}"/>
            </a:ext>
          </a:extLst>
        </xdr:cNvPr>
        <xdr:cNvSpPr txBox="1"/>
      </xdr:nvSpPr>
      <xdr:spPr>
        <a:xfrm>
          <a:off x="1025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108204</xdr:rowOff>
    </xdr:from>
    <xdr:to>
      <xdr:col>24</xdr:col>
      <xdr:colOff>76200</xdr:colOff>
      <xdr:row>39</xdr:row>
      <xdr:rowOff>38354</xdr:rowOff>
    </xdr:to>
    <xdr:sp macro="" textlink="">
      <xdr:nvSpPr>
        <xdr:cNvPr id="83" name="楕円 82">
          <a:extLst>
            <a:ext uri="{FF2B5EF4-FFF2-40B4-BE49-F238E27FC236}">
              <a16:creationId xmlns:a16="http://schemas.microsoft.com/office/drawing/2014/main" id="{032E4065-30FF-4797-87AE-60C67439628D}"/>
            </a:ext>
          </a:extLst>
        </xdr:cNvPr>
        <xdr:cNvSpPr/>
      </xdr:nvSpPr>
      <xdr:spPr>
        <a:xfrm>
          <a:off x="4410075" y="63820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80281</xdr:rowOff>
    </xdr:from>
    <xdr:ext cx="762000" cy="259045"/>
    <xdr:sp macro="" textlink="">
      <xdr:nvSpPr>
        <xdr:cNvPr id="84" name="人件費該当値テキスト">
          <a:extLst>
            <a:ext uri="{FF2B5EF4-FFF2-40B4-BE49-F238E27FC236}">
              <a16:creationId xmlns:a16="http://schemas.microsoft.com/office/drawing/2014/main" id="{AB5C9DEF-20FF-49B5-B657-014B065D3391}"/>
            </a:ext>
          </a:extLst>
        </xdr:cNvPr>
        <xdr:cNvSpPr txBox="1"/>
      </xdr:nvSpPr>
      <xdr:spPr>
        <a:xfrm>
          <a:off x="4533900" y="635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76200</xdr:rowOff>
    </xdr:from>
    <xdr:to>
      <xdr:col>20</xdr:col>
      <xdr:colOff>38100</xdr:colOff>
      <xdr:row>39</xdr:row>
      <xdr:rowOff>6350</xdr:rowOff>
    </xdr:to>
    <xdr:sp macro="" textlink="">
      <xdr:nvSpPr>
        <xdr:cNvPr id="85" name="楕円 84">
          <a:extLst>
            <a:ext uri="{FF2B5EF4-FFF2-40B4-BE49-F238E27FC236}">
              <a16:creationId xmlns:a16="http://schemas.microsoft.com/office/drawing/2014/main" id="{C8111D04-67F9-4CCD-A5F8-5B792FACE0DA}"/>
            </a:ext>
          </a:extLst>
        </xdr:cNvPr>
        <xdr:cNvSpPr/>
      </xdr:nvSpPr>
      <xdr:spPr>
        <a:xfrm>
          <a:off x="3635375" y="63500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162577</xdr:rowOff>
    </xdr:from>
    <xdr:ext cx="736600" cy="259045"/>
    <xdr:sp macro="" textlink="">
      <xdr:nvSpPr>
        <xdr:cNvPr id="86" name="テキスト ボックス 85">
          <a:extLst>
            <a:ext uri="{FF2B5EF4-FFF2-40B4-BE49-F238E27FC236}">
              <a16:creationId xmlns:a16="http://schemas.microsoft.com/office/drawing/2014/main" id="{E94D5C0C-D4D7-41D4-9B22-2C21467245AC}"/>
            </a:ext>
          </a:extLst>
        </xdr:cNvPr>
        <xdr:cNvSpPr txBox="1"/>
      </xdr:nvSpPr>
      <xdr:spPr>
        <a:xfrm>
          <a:off x="3321050" y="643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57912</xdr:rowOff>
    </xdr:from>
    <xdr:to>
      <xdr:col>15</xdr:col>
      <xdr:colOff>149225</xdr:colOff>
      <xdr:row>38</xdr:row>
      <xdr:rowOff>159512</xdr:rowOff>
    </xdr:to>
    <xdr:sp macro="" textlink="">
      <xdr:nvSpPr>
        <xdr:cNvPr id="87" name="楕円 86">
          <a:extLst>
            <a:ext uri="{FF2B5EF4-FFF2-40B4-BE49-F238E27FC236}">
              <a16:creationId xmlns:a16="http://schemas.microsoft.com/office/drawing/2014/main" id="{309DC72B-E65B-42E1-921C-20A4A765B366}"/>
            </a:ext>
          </a:extLst>
        </xdr:cNvPr>
        <xdr:cNvSpPr/>
      </xdr:nvSpPr>
      <xdr:spPr>
        <a:xfrm>
          <a:off x="2809875" y="633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144289</xdr:rowOff>
    </xdr:from>
    <xdr:ext cx="762000" cy="259045"/>
    <xdr:sp macro="" textlink="">
      <xdr:nvSpPr>
        <xdr:cNvPr id="88" name="テキスト ボックス 87">
          <a:extLst>
            <a:ext uri="{FF2B5EF4-FFF2-40B4-BE49-F238E27FC236}">
              <a16:creationId xmlns:a16="http://schemas.microsoft.com/office/drawing/2014/main" id="{E4414923-B052-46E2-BA24-BF72343F7750}"/>
            </a:ext>
          </a:extLst>
        </xdr:cNvPr>
        <xdr:cNvSpPr txBox="1"/>
      </xdr:nvSpPr>
      <xdr:spPr>
        <a:xfrm>
          <a:off x="2511425" y="641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16764</xdr:rowOff>
    </xdr:from>
    <xdr:to>
      <xdr:col>11</xdr:col>
      <xdr:colOff>60325</xdr:colOff>
      <xdr:row>38</xdr:row>
      <xdr:rowOff>118364</xdr:rowOff>
    </xdr:to>
    <xdr:sp macro="" textlink="">
      <xdr:nvSpPr>
        <xdr:cNvPr id="89" name="楕円 88">
          <a:extLst>
            <a:ext uri="{FF2B5EF4-FFF2-40B4-BE49-F238E27FC236}">
              <a16:creationId xmlns:a16="http://schemas.microsoft.com/office/drawing/2014/main" id="{F5D2863F-215F-4776-B6FE-83A622EDAC8C}"/>
            </a:ext>
          </a:extLst>
        </xdr:cNvPr>
        <xdr:cNvSpPr/>
      </xdr:nvSpPr>
      <xdr:spPr>
        <a:xfrm>
          <a:off x="2000250" y="6290564"/>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103141</xdr:rowOff>
    </xdr:from>
    <xdr:ext cx="762000" cy="259045"/>
    <xdr:sp macro="" textlink="">
      <xdr:nvSpPr>
        <xdr:cNvPr id="90" name="テキスト ボックス 89">
          <a:extLst>
            <a:ext uri="{FF2B5EF4-FFF2-40B4-BE49-F238E27FC236}">
              <a16:creationId xmlns:a16="http://schemas.microsoft.com/office/drawing/2014/main" id="{BCE896BB-B045-45F4-B0F5-6F9BA8FC7D29}"/>
            </a:ext>
          </a:extLst>
        </xdr:cNvPr>
        <xdr:cNvSpPr txBox="1"/>
      </xdr:nvSpPr>
      <xdr:spPr>
        <a:xfrm>
          <a:off x="1685925" y="637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80772</xdr:rowOff>
    </xdr:from>
    <xdr:to>
      <xdr:col>6</xdr:col>
      <xdr:colOff>171450</xdr:colOff>
      <xdr:row>39</xdr:row>
      <xdr:rowOff>10922</xdr:rowOff>
    </xdr:to>
    <xdr:sp macro="" textlink="">
      <xdr:nvSpPr>
        <xdr:cNvPr id="91" name="楕円 90">
          <a:extLst>
            <a:ext uri="{FF2B5EF4-FFF2-40B4-BE49-F238E27FC236}">
              <a16:creationId xmlns:a16="http://schemas.microsoft.com/office/drawing/2014/main" id="{268FDF9E-A504-4190-A804-82202F3ABD0B}"/>
            </a:ext>
          </a:extLst>
        </xdr:cNvPr>
        <xdr:cNvSpPr/>
      </xdr:nvSpPr>
      <xdr:spPr>
        <a:xfrm>
          <a:off x="1174750" y="63545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167149</xdr:rowOff>
    </xdr:from>
    <xdr:ext cx="762000" cy="259045"/>
    <xdr:sp macro="" textlink="">
      <xdr:nvSpPr>
        <xdr:cNvPr id="92" name="テキスト ボックス 91">
          <a:extLst>
            <a:ext uri="{FF2B5EF4-FFF2-40B4-BE49-F238E27FC236}">
              <a16:creationId xmlns:a16="http://schemas.microsoft.com/office/drawing/2014/main" id="{DF3E2A90-49D0-476D-9970-E41AA7E7B5EC}"/>
            </a:ext>
          </a:extLst>
        </xdr:cNvPr>
        <xdr:cNvSpPr txBox="1"/>
      </xdr:nvSpPr>
      <xdr:spPr>
        <a:xfrm>
          <a:off x="876300" y="644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FEFB1864-B7A8-4D7D-8739-D054900917AD}"/>
            </a:ext>
          </a:extLst>
        </xdr:cNvPr>
        <xdr:cNvSpPr/>
      </xdr:nvSpPr>
      <xdr:spPr>
        <a:xfrm>
          <a:off x="11461750" y="1225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BB9CCC5-0EFF-4A46-8CE6-2B87C0991A6A}"/>
            </a:ext>
          </a:extLst>
        </xdr:cNvPr>
        <xdr:cNvSpPr/>
      </xdr:nvSpPr>
      <xdr:spPr>
        <a:xfrm>
          <a:off x="15732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385EBA9-F729-4BE4-BD2C-947EAD50B4B2}"/>
            </a:ext>
          </a:extLst>
        </xdr:cNvPr>
        <xdr:cNvSpPr/>
      </xdr:nvSpPr>
      <xdr:spPr>
        <a:xfrm>
          <a:off x="15732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476EE89F-3AA7-4312-903B-6E5CD50E19AD}"/>
            </a:ext>
          </a:extLst>
        </xdr:cNvPr>
        <xdr:cNvSpPr/>
      </xdr:nvSpPr>
      <xdr:spPr>
        <a:xfrm>
          <a:off x="17294225" y="1289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F8D5951D-D121-43BA-94D9-5525F206F468}"/>
            </a:ext>
          </a:extLst>
        </xdr:cNvPr>
        <xdr:cNvSpPr/>
      </xdr:nvSpPr>
      <xdr:spPr>
        <a:xfrm>
          <a:off x="17294225" y="1473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175EBE20-A366-44DD-8C78-6A7D05EE27D2}"/>
            </a:ext>
          </a:extLst>
        </xdr:cNvPr>
        <xdr:cNvSpPr/>
      </xdr:nvSpPr>
      <xdr:spPr>
        <a:xfrm>
          <a:off x="18780125" y="1289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FC11B1B2-AFD8-472A-8638-005142A08249}"/>
            </a:ext>
          </a:extLst>
        </xdr:cNvPr>
        <xdr:cNvSpPr/>
      </xdr:nvSpPr>
      <xdr:spPr>
        <a:xfrm>
          <a:off x="18780125" y="1473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251DDCAF-540B-4F27-8981-69DAA1FBB140}"/>
            </a:ext>
          </a:extLst>
        </xdr:cNvPr>
        <xdr:cNvSpPr/>
      </xdr:nvSpPr>
      <xdr:spPr>
        <a:xfrm>
          <a:off x="11461750" y="1778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BC49ADFD-CDA0-467A-925F-486A27BDC525}"/>
            </a:ext>
          </a:extLst>
        </xdr:cNvPr>
        <xdr:cNvSpPr/>
      </xdr:nvSpPr>
      <xdr:spPr>
        <a:xfrm>
          <a:off x="16021050" y="1778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2E3BF116-804B-4BD2-A59B-CB9CB945A47E}"/>
            </a:ext>
          </a:extLst>
        </xdr:cNvPr>
        <xdr:cNvSpPr/>
      </xdr:nvSpPr>
      <xdr:spPr>
        <a:xfrm>
          <a:off x="16081375" y="1778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51BA43D8-1E66-4826-92D6-9AA4DA4C732F}"/>
            </a:ext>
          </a:extLst>
        </xdr:cNvPr>
        <xdr:cNvSpPr txBox="1"/>
      </xdr:nvSpPr>
      <xdr:spPr>
        <a:xfrm>
          <a:off x="16119475" y="2082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いる。物件費に係る経常収支比率が増加した主な要因は、生ごみ資源化施設の稼働に伴う委託料の増加等や指定管理料の増加により、分子となる物件費に充当した一般財源が増加したことによるもので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C8D46BE4-2C48-4DAC-86D1-F7781ECA21DF}"/>
            </a:ext>
          </a:extLst>
        </xdr:cNvPr>
        <xdr:cNvSpPr txBox="1"/>
      </xdr:nvSpPr>
      <xdr:spPr>
        <a:xfrm>
          <a:off x="11423650" y="1593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8533F6-81EA-4D3D-920A-E4041384CB38}"/>
            </a:ext>
          </a:extLst>
        </xdr:cNvPr>
        <xdr:cNvCxnSpPr/>
      </xdr:nvCxnSpPr>
      <xdr:spPr>
        <a:xfrm>
          <a:off x="11461750" y="3975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2ADA6C3F-B7F3-46DA-87FC-4FDD46E9D92C}"/>
            </a:ext>
          </a:extLst>
        </xdr:cNvPr>
        <xdr:cNvSpPr txBox="1"/>
      </xdr:nvSpPr>
      <xdr:spPr>
        <a:xfrm>
          <a:off x="11001375" y="3839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4DB813A9-7C8B-42C8-B356-6C1807A09087}"/>
            </a:ext>
          </a:extLst>
        </xdr:cNvPr>
        <xdr:cNvCxnSpPr/>
      </xdr:nvCxnSpPr>
      <xdr:spPr>
        <a:xfrm>
          <a:off x="11461750" y="3613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DB15278F-8A3A-47EE-8D07-EE1DEAEB2589}"/>
            </a:ext>
          </a:extLst>
        </xdr:cNvPr>
        <xdr:cNvSpPr txBox="1"/>
      </xdr:nvSpPr>
      <xdr:spPr>
        <a:xfrm>
          <a:off x="11001375" y="3470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66526D84-7DD0-4552-AF92-8414448A75CB}"/>
            </a:ext>
          </a:extLst>
        </xdr:cNvPr>
        <xdr:cNvCxnSpPr/>
      </xdr:nvCxnSpPr>
      <xdr:spPr>
        <a:xfrm>
          <a:off x="11461750" y="3244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176725FE-D7E0-45B7-9254-B2C06DD8F2CC}"/>
            </a:ext>
          </a:extLst>
        </xdr:cNvPr>
        <xdr:cNvSpPr txBox="1"/>
      </xdr:nvSpPr>
      <xdr:spPr>
        <a:xfrm>
          <a:off x="11001375" y="3108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CD265502-DDC6-4D14-A585-1AB42A436F50}"/>
            </a:ext>
          </a:extLst>
        </xdr:cNvPr>
        <xdr:cNvCxnSpPr/>
      </xdr:nvCxnSpPr>
      <xdr:spPr>
        <a:xfrm>
          <a:off x="11461750" y="2876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27CE62CB-EF2B-489B-AFED-13C850541199}"/>
            </a:ext>
          </a:extLst>
        </xdr:cNvPr>
        <xdr:cNvSpPr txBox="1"/>
      </xdr:nvSpPr>
      <xdr:spPr>
        <a:xfrm>
          <a:off x="11001375" y="274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CAB012E9-6700-4FB8-8911-ADCC382F7C89}"/>
            </a:ext>
          </a:extLst>
        </xdr:cNvPr>
        <xdr:cNvCxnSpPr/>
      </xdr:nvCxnSpPr>
      <xdr:spPr>
        <a:xfrm>
          <a:off x="11461750" y="2508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3A354E88-402C-42D4-826E-B9D013D76F78}"/>
            </a:ext>
          </a:extLst>
        </xdr:cNvPr>
        <xdr:cNvSpPr txBox="1"/>
      </xdr:nvSpPr>
      <xdr:spPr>
        <a:xfrm>
          <a:off x="11001375" y="2372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BCDEBF9A-B722-49A9-9FCB-1A12A900DB19}"/>
            </a:ext>
          </a:extLst>
        </xdr:cNvPr>
        <xdr:cNvCxnSpPr/>
      </xdr:nvCxnSpPr>
      <xdr:spPr>
        <a:xfrm>
          <a:off x="11461750" y="214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8D480033-B746-43FF-8101-B8C6E89D618C}"/>
            </a:ext>
          </a:extLst>
        </xdr:cNvPr>
        <xdr:cNvSpPr txBox="1"/>
      </xdr:nvSpPr>
      <xdr:spPr>
        <a:xfrm>
          <a:off x="11001375" y="2004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CD6E11A9-B391-4760-A247-5B820008F448}"/>
            </a:ext>
          </a:extLst>
        </xdr:cNvPr>
        <xdr:cNvCxnSpPr/>
      </xdr:nvCxnSpPr>
      <xdr:spPr>
        <a:xfrm>
          <a:off x="11461750" y="1778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96F43ADF-5F6C-4F0A-8167-4D618D1053B4}"/>
            </a:ext>
          </a:extLst>
        </xdr:cNvPr>
        <xdr:cNvSpPr txBox="1"/>
      </xdr:nvSpPr>
      <xdr:spPr>
        <a:xfrm>
          <a:off x="11001375" y="164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127D2B13-01ED-4525-9A08-59B2395176AC}"/>
            </a:ext>
          </a:extLst>
        </xdr:cNvPr>
        <xdr:cNvSpPr/>
      </xdr:nvSpPr>
      <xdr:spPr>
        <a:xfrm>
          <a:off x="11461750" y="1778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B0873B31-F1AF-435E-AEF8-3A5C5152A907}"/>
            </a:ext>
          </a:extLst>
        </xdr:cNvPr>
        <xdr:cNvCxnSpPr/>
      </xdr:nvCxnSpPr>
      <xdr:spPr>
        <a:xfrm flipV="1">
          <a:off x="15208250" y="2307590"/>
          <a:ext cx="0" cy="1151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D4A9713A-4B6B-4A03-852A-5724EB0EE339}"/>
            </a:ext>
          </a:extLst>
        </xdr:cNvPr>
        <xdr:cNvSpPr txBox="1"/>
      </xdr:nvSpPr>
      <xdr:spPr>
        <a:xfrm>
          <a:off x="15284450" y="343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B26DDA50-5B14-4526-B223-4EB87C5688CD}"/>
            </a:ext>
          </a:extLst>
        </xdr:cNvPr>
        <xdr:cNvCxnSpPr/>
      </xdr:nvCxnSpPr>
      <xdr:spPr>
        <a:xfrm>
          <a:off x="15119350" y="345948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E2CF7D8E-DC58-4C29-BE04-FDCAAA188480}"/>
            </a:ext>
          </a:extLst>
        </xdr:cNvPr>
        <xdr:cNvSpPr txBox="1"/>
      </xdr:nvSpPr>
      <xdr:spPr>
        <a:xfrm>
          <a:off x="15284450" y="205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76FF70D8-AAA2-4308-A0FC-CD7FA0B4F299}"/>
            </a:ext>
          </a:extLst>
        </xdr:cNvPr>
        <xdr:cNvCxnSpPr/>
      </xdr:nvCxnSpPr>
      <xdr:spPr>
        <a:xfrm>
          <a:off x="15119350" y="230759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A31CEC86-C203-412E-8440-FA02A4C42928}"/>
            </a:ext>
          </a:extLst>
        </xdr:cNvPr>
        <xdr:cNvCxnSpPr/>
      </xdr:nvCxnSpPr>
      <xdr:spPr>
        <a:xfrm>
          <a:off x="14433550" y="2745740"/>
          <a:ext cx="7747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E33B3AB0-DBD6-4EEB-BF86-8FBDB373F518}"/>
            </a:ext>
          </a:extLst>
        </xdr:cNvPr>
        <xdr:cNvSpPr txBox="1"/>
      </xdr:nvSpPr>
      <xdr:spPr>
        <a:xfrm>
          <a:off x="15284450" y="2607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D614B85F-911F-42D7-AADA-0E54247A212B}"/>
            </a:ext>
          </a:extLst>
        </xdr:cNvPr>
        <xdr:cNvSpPr/>
      </xdr:nvSpPr>
      <xdr:spPr>
        <a:xfrm>
          <a:off x="15157450" y="2755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58420</xdr:rowOff>
    </xdr:from>
    <xdr:to>
      <xdr:col>78</xdr:col>
      <xdr:colOff>69850</xdr:colOff>
      <xdr:row>16</xdr:row>
      <xdr:rowOff>104140</xdr:rowOff>
    </xdr:to>
    <xdr:cxnSp macro="">
      <xdr:nvCxnSpPr>
        <xdr:cNvPr id="128" name="直線コネクタ 127">
          <a:extLst>
            <a:ext uri="{FF2B5EF4-FFF2-40B4-BE49-F238E27FC236}">
              <a16:creationId xmlns:a16="http://schemas.microsoft.com/office/drawing/2014/main" id="{0FDBA755-176E-4D06-8D5B-3B3BBEBC87B2}"/>
            </a:ext>
          </a:extLst>
        </xdr:cNvPr>
        <xdr:cNvCxnSpPr/>
      </xdr:nvCxnSpPr>
      <xdr:spPr>
        <a:xfrm>
          <a:off x="13623925" y="2700020"/>
          <a:ext cx="80962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C8377301-245A-4465-A2C8-5F26CA8670C4}"/>
            </a:ext>
          </a:extLst>
        </xdr:cNvPr>
        <xdr:cNvSpPr/>
      </xdr:nvSpPr>
      <xdr:spPr>
        <a:xfrm>
          <a:off x="14382750" y="27254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F6DEA6A0-8801-4464-89CF-4E20C6133C32}"/>
            </a:ext>
          </a:extLst>
        </xdr:cNvPr>
        <xdr:cNvSpPr txBox="1"/>
      </xdr:nvSpPr>
      <xdr:spPr>
        <a:xfrm>
          <a:off x="14084300" y="2805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16</xdr:row>
      <xdr:rowOff>58420</xdr:rowOff>
    </xdr:to>
    <xdr:cxnSp macro="">
      <xdr:nvCxnSpPr>
        <xdr:cNvPr id="131" name="直線コネクタ 130">
          <a:extLst>
            <a:ext uri="{FF2B5EF4-FFF2-40B4-BE49-F238E27FC236}">
              <a16:creationId xmlns:a16="http://schemas.microsoft.com/office/drawing/2014/main" id="{235ADB5A-796C-440C-96CF-82DB35FB2C88}"/>
            </a:ext>
          </a:extLst>
        </xdr:cNvPr>
        <xdr:cNvCxnSpPr/>
      </xdr:nvCxnSpPr>
      <xdr:spPr>
        <a:xfrm>
          <a:off x="12798425" y="2599690"/>
          <a:ext cx="82550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446B4CFE-5381-4E78-A1AC-CBCB2CAC9754}"/>
            </a:ext>
          </a:extLst>
        </xdr:cNvPr>
        <xdr:cNvSpPr/>
      </xdr:nvSpPr>
      <xdr:spPr>
        <a:xfrm>
          <a:off x="13573125" y="27025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7957CFE8-2740-49D1-90E8-7B7945AFB68B}"/>
            </a:ext>
          </a:extLst>
        </xdr:cNvPr>
        <xdr:cNvSpPr txBox="1"/>
      </xdr:nvSpPr>
      <xdr:spPr>
        <a:xfrm>
          <a:off x="13258800" y="278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15</xdr:row>
      <xdr:rowOff>161290</xdr:rowOff>
    </xdr:to>
    <xdr:cxnSp macro="">
      <xdr:nvCxnSpPr>
        <xdr:cNvPr id="134" name="直線コネクタ 133">
          <a:extLst>
            <a:ext uri="{FF2B5EF4-FFF2-40B4-BE49-F238E27FC236}">
              <a16:creationId xmlns:a16="http://schemas.microsoft.com/office/drawing/2014/main" id="{D8DEEFAC-349A-44CC-94BD-0C959B7B9D19}"/>
            </a:ext>
          </a:extLst>
        </xdr:cNvPr>
        <xdr:cNvCxnSpPr/>
      </xdr:nvCxnSpPr>
      <xdr:spPr>
        <a:xfrm flipV="1">
          <a:off x="11972925" y="2599690"/>
          <a:ext cx="8255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9D91B9FB-8FF8-42EE-ADEA-A1EBC144BD3A}"/>
            </a:ext>
          </a:extLst>
        </xdr:cNvPr>
        <xdr:cNvSpPr/>
      </xdr:nvSpPr>
      <xdr:spPr>
        <a:xfrm>
          <a:off x="12747625" y="2625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A16DAA84-CD8D-4486-9AE2-8D6AC1B28449}"/>
            </a:ext>
          </a:extLst>
        </xdr:cNvPr>
        <xdr:cNvSpPr txBox="1"/>
      </xdr:nvSpPr>
      <xdr:spPr>
        <a:xfrm>
          <a:off x="12449175" y="270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AE9BEA91-A47E-49B1-9D98-D96A77366DAE}"/>
            </a:ext>
          </a:extLst>
        </xdr:cNvPr>
        <xdr:cNvSpPr/>
      </xdr:nvSpPr>
      <xdr:spPr>
        <a:xfrm>
          <a:off x="11938000" y="266446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710FCACE-9653-4F1C-AD83-1DA5CF18F9FA}"/>
            </a:ext>
          </a:extLst>
        </xdr:cNvPr>
        <xdr:cNvSpPr txBox="1"/>
      </xdr:nvSpPr>
      <xdr:spPr>
        <a:xfrm>
          <a:off x="11623675" y="27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D77093B-078D-4951-89ED-548D653085DF}"/>
            </a:ext>
          </a:extLst>
        </xdr:cNvPr>
        <xdr:cNvSpPr txBox="1"/>
      </xdr:nvSpPr>
      <xdr:spPr>
        <a:xfrm>
          <a:off x="150082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F6B8238B-E4EA-4A10-9D3A-727D2D84444A}"/>
            </a:ext>
          </a:extLst>
        </xdr:cNvPr>
        <xdr:cNvSpPr txBox="1"/>
      </xdr:nvSpPr>
      <xdr:spPr>
        <a:xfrm>
          <a:off x="142335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17F99522-79CE-48C5-9D79-5FE62026E0CB}"/>
            </a:ext>
          </a:extLst>
        </xdr:cNvPr>
        <xdr:cNvSpPr txBox="1"/>
      </xdr:nvSpPr>
      <xdr:spPr>
        <a:xfrm>
          <a:off x="134239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3ACFF5D9-C83E-4327-8E58-7E6C0E9F297D}"/>
            </a:ext>
          </a:extLst>
        </xdr:cNvPr>
        <xdr:cNvSpPr txBox="1"/>
      </xdr:nvSpPr>
      <xdr:spPr>
        <a:xfrm>
          <a:off x="12598400"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CD33DCD-BD6B-469C-B717-45F340E6FFBA}"/>
            </a:ext>
          </a:extLst>
        </xdr:cNvPr>
        <xdr:cNvSpPr txBox="1"/>
      </xdr:nvSpPr>
      <xdr:spPr>
        <a:xfrm>
          <a:off x="11782425" y="397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4" name="楕円 143">
          <a:extLst>
            <a:ext uri="{FF2B5EF4-FFF2-40B4-BE49-F238E27FC236}">
              <a16:creationId xmlns:a16="http://schemas.microsoft.com/office/drawing/2014/main" id="{247645FF-939C-4116-BD7B-0328185D7074}"/>
            </a:ext>
          </a:extLst>
        </xdr:cNvPr>
        <xdr:cNvSpPr/>
      </xdr:nvSpPr>
      <xdr:spPr>
        <a:xfrm>
          <a:off x="15157450" y="282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5" name="物件費該当値テキスト">
          <a:extLst>
            <a:ext uri="{FF2B5EF4-FFF2-40B4-BE49-F238E27FC236}">
              <a16:creationId xmlns:a16="http://schemas.microsoft.com/office/drawing/2014/main" id="{43FCFB11-01F0-4930-A6D6-74E74D1FADFB}"/>
            </a:ext>
          </a:extLst>
        </xdr:cNvPr>
        <xdr:cNvSpPr txBox="1"/>
      </xdr:nvSpPr>
      <xdr:spPr>
        <a:xfrm>
          <a:off x="1528445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6" name="楕円 145">
          <a:extLst>
            <a:ext uri="{FF2B5EF4-FFF2-40B4-BE49-F238E27FC236}">
              <a16:creationId xmlns:a16="http://schemas.microsoft.com/office/drawing/2014/main" id="{7BB1F201-70D4-49D9-A0C9-4FB3032215F3}"/>
            </a:ext>
          </a:extLst>
        </xdr:cNvPr>
        <xdr:cNvSpPr/>
      </xdr:nvSpPr>
      <xdr:spPr>
        <a:xfrm>
          <a:off x="14382750" y="269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7" name="テキスト ボックス 146">
          <a:extLst>
            <a:ext uri="{FF2B5EF4-FFF2-40B4-BE49-F238E27FC236}">
              <a16:creationId xmlns:a16="http://schemas.microsoft.com/office/drawing/2014/main" id="{AF319C4A-D256-4A76-8CF4-45B71CDED455}"/>
            </a:ext>
          </a:extLst>
        </xdr:cNvPr>
        <xdr:cNvSpPr txBox="1"/>
      </xdr:nvSpPr>
      <xdr:spPr>
        <a:xfrm>
          <a:off x="14084300" y="2476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8" name="楕円 147">
          <a:extLst>
            <a:ext uri="{FF2B5EF4-FFF2-40B4-BE49-F238E27FC236}">
              <a16:creationId xmlns:a16="http://schemas.microsoft.com/office/drawing/2014/main" id="{7D9CD9E5-D111-48D0-8631-D43B0E166DEE}"/>
            </a:ext>
          </a:extLst>
        </xdr:cNvPr>
        <xdr:cNvSpPr/>
      </xdr:nvSpPr>
      <xdr:spPr>
        <a:xfrm>
          <a:off x="13573125" y="26492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49" name="テキスト ボックス 148">
          <a:extLst>
            <a:ext uri="{FF2B5EF4-FFF2-40B4-BE49-F238E27FC236}">
              <a16:creationId xmlns:a16="http://schemas.microsoft.com/office/drawing/2014/main" id="{6C4978E2-ADC2-4900-AE5B-FD5708B37922}"/>
            </a:ext>
          </a:extLst>
        </xdr:cNvPr>
        <xdr:cNvSpPr txBox="1"/>
      </xdr:nvSpPr>
      <xdr:spPr>
        <a:xfrm>
          <a:off x="13258800" y="243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50" name="楕円 149">
          <a:extLst>
            <a:ext uri="{FF2B5EF4-FFF2-40B4-BE49-F238E27FC236}">
              <a16:creationId xmlns:a16="http://schemas.microsoft.com/office/drawing/2014/main" id="{2883202D-E9A3-4D53-9CA4-65394FC1FCAF}"/>
            </a:ext>
          </a:extLst>
        </xdr:cNvPr>
        <xdr:cNvSpPr/>
      </xdr:nvSpPr>
      <xdr:spPr>
        <a:xfrm>
          <a:off x="12747625" y="25488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1" name="テキスト ボックス 150">
          <a:extLst>
            <a:ext uri="{FF2B5EF4-FFF2-40B4-BE49-F238E27FC236}">
              <a16:creationId xmlns:a16="http://schemas.microsoft.com/office/drawing/2014/main" id="{8AF79DC4-1DE9-4D96-8902-64C69B396B04}"/>
            </a:ext>
          </a:extLst>
        </xdr:cNvPr>
        <xdr:cNvSpPr txBox="1"/>
      </xdr:nvSpPr>
      <xdr:spPr>
        <a:xfrm>
          <a:off x="12449175" y="2324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a:extLst>
            <a:ext uri="{FF2B5EF4-FFF2-40B4-BE49-F238E27FC236}">
              <a16:creationId xmlns:a16="http://schemas.microsoft.com/office/drawing/2014/main" id="{4C13E94A-B812-4958-8FB6-1E379F988A78}"/>
            </a:ext>
          </a:extLst>
        </xdr:cNvPr>
        <xdr:cNvSpPr/>
      </xdr:nvSpPr>
      <xdr:spPr>
        <a:xfrm>
          <a:off x="11938000" y="2586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08111C9A-668B-40CC-BF71-0E9558185173}"/>
            </a:ext>
          </a:extLst>
        </xdr:cNvPr>
        <xdr:cNvSpPr txBox="1"/>
      </xdr:nvSpPr>
      <xdr:spPr>
        <a:xfrm>
          <a:off x="11623675" y="23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6A71C17B-3D5B-40E2-A7BD-12689CBD560D}"/>
            </a:ext>
          </a:extLst>
        </xdr:cNvPr>
        <xdr:cNvSpPr/>
      </xdr:nvSpPr>
      <xdr:spPr>
        <a:xfrm>
          <a:off x="714375"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F4F47CFD-F0BC-4BFC-9A89-C1AA34035DF6}"/>
            </a:ext>
          </a:extLst>
        </xdr:cNvPr>
        <xdr:cNvSpPr/>
      </xdr:nvSpPr>
      <xdr:spPr>
        <a:xfrm>
          <a:off x="4972050" y="7893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88CC2CCA-D8F5-4EFD-8B22-EFAEFB577366}"/>
            </a:ext>
          </a:extLst>
        </xdr:cNvPr>
        <xdr:cNvSpPr/>
      </xdr:nvSpPr>
      <xdr:spPr>
        <a:xfrm>
          <a:off x="4972050" y="8077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DCF4A495-2A25-4B19-891F-4E216D5F66F3}"/>
            </a:ext>
          </a:extLst>
        </xdr:cNvPr>
        <xdr:cNvSpPr/>
      </xdr:nvSpPr>
      <xdr:spPr>
        <a:xfrm>
          <a:off x="653097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97905732-55F7-4A5C-B34D-65BC48535087}"/>
            </a:ext>
          </a:extLst>
        </xdr:cNvPr>
        <xdr:cNvSpPr/>
      </xdr:nvSpPr>
      <xdr:spPr>
        <a:xfrm>
          <a:off x="653097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83F4C778-8735-4C55-821A-195411AC393C}"/>
            </a:ext>
          </a:extLst>
        </xdr:cNvPr>
        <xdr:cNvSpPr/>
      </xdr:nvSpPr>
      <xdr:spPr>
        <a:xfrm>
          <a:off x="801687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C1CDA5C2-ED96-45EE-B08E-5FC1909EF8E5}"/>
            </a:ext>
          </a:extLst>
        </xdr:cNvPr>
        <xdr:cNvSpPr/>
      </xdr:nvSpPr>
      <xdr:spPr>
        <a:xfrm>
          <a:off x="801687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64C00167-690F-43F8-8220-E198A9E00BF9}"/>
            </a:ext>
          </a:extLst>
        </xdr:cNvPr>
        <xdr:cNvSpPr/>
      </xdr:nvSpPr>
      <xdr:spPr>
        <a:xfrm>
          <a:off x="714375"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C7BD171C-A15C-4091-94AB-AA7860737051}"/>
            </a:ext>
          </a:extLst>
        </xdr:cNvPr>
        <xdr:cNvSpPr/>
      </xdr:nvSpPr>
      <xdr:spPr>
        <a:xfrm>
          <a:off x="5270500" y="8382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917B1D94-8527-4009-A0E8-1722B2E1D0CD}"/>
            </a:ext>
          </a:extLst>
        </xdr:cNvPr>
        <xdr:cNvSpPr/>
      </xdr:nvSpPr>
      <xdr:spPr>
        <a:xfrm>
          <a:off x="5334000" y="8382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FF08A3DC-A5E9-4B72-9C04-0153D44D3594}"/>
            </a:ext>
          </a:extLst>
        </xdr:cNvPr>
        <xdr:cNvSpPr txBox="1"/>
      </xdr:nvSpPr>
      <xdr:spPr>
        <a:xfrm>
          <a:off x="535622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ポイント増加している。令和５年度と比較して扶助費が増加したことによるものである。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939ACC0C-3DF6-4D83-A135-8CD44840F36E}"/>
            </a:ext>
          </a:extLst>
        </xdr:cNvPr>
        <xdr:cNvSpPr txBox="1"/>
      </xdr:nvSpPr>
      <xdr:spPr>
        <a:xfrm>
          <a:off x="676275"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D756F2BB-369E-4AC5-85C5-41D59273C5EC}"/>
            </a:ext>
          </a:extLst>
        </xdr:cNvPr>
        <xdr:cNvCxnSpPr/>
      </xdr:nvCxnSpPr>
      <xdr:spPr>
        <a:xfrm>
          <a:off x="714375"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58240E93-7654-45D2-9BA3-5BB60085624D}"/>
            </a:ext>
          </a:extLst>
        </xdr:cNvPr>
        <xdr:cNvSpPr txBox="1"/>
      </xdr:nvSpPr>
      <xdr:spPr>
        <a:xfrm>
          <a:off x="23812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9475354C-9409-4524-B598-DE057657D99C}"/>
            </a:ext>
          </a:extLst>
        </xdr:cNvPr>
        <xdr:cNvCxnSpPr/>
      </xdr:nvCxnSpPr>
      <xdr:spPr>
        <a:xfrm>
          <a:off x="714375" y="10265228"/>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6A460852-C997-477C-9035-C72B4F3E7926}"/>
            </a:ext>
          </a:extLst>
        </xdr:cNvPr>
        <xdr:cNvSpPr txBox="1"/>
      </xdr:nvSpPr>
      <xdr:spPr>
        <a:xfrm>
          <a:off x="238125" y="1012935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7B28375-E29E-4545-9CAD-77F54FD7B666}"/>
            </a:ext>
          </a:extLst>
        </xdr:cNvPr>
        <xdr:cNvCxnSpPr/>
      </xdr:nvCxnSpPr>
      <xdr:spPr>
        <a:xfrm>
          <a:off x="714375" y="9951357"/>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903E2BC-97D3-4484-A331-8C8D04F6F150}"/>
            </a:ext>
          </a:extLst>
        </xdr:cNvPr>
        <xdr:cNvSpPr txBox="1"/>
      </xdr:nvSpPr>
      <xdr:spPr>
        <a:xfrm>
          <a:off x="238125" y="981548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58F7788C-CD68-466E-9639-6AA92EB013DC}"/>
            </a:ext>
          </a:extLst>
        </xdr:cNvPr>
        <xdr:cNvCxnSpPr/>
      </xdr:nvCxnSpPr>
      <xdr:spPr>
        <a:xfrm>
          <a:off x="714375" y="963748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634027E-F190-4D1C-941E-791580CC9DED}"/>
            </a:ext>
          </a:extLst>
        </xdr:cNvPr>
        <xdr:cNvSpPr txBox="1"/>
      </xdr:nvSpPr>
      <xdr:spPr>
        <a:xfrm>
          <a:off x="238125" y="950161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79B91AF2-3CA2-4144-BD4E-4CB11DD70952}"/>
            </a:ext>
          </a:extLst>
        </xdr:cNvPr>
        <xdr:cNvCxnSpPr/>
      </xdr:nvCxnSpPr>
      <xdr:spPr>
        <a:xfrm>
          <a:off x="714375" y="9323615"/>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78C67892-6AED-4B26-81D7-56E19C018C92}"/>
            </a:ext>
          </a:extLst>
        </xdr:cNvPr>
        <xdr:cNvSpPr txBox="1"/>
      </xdr:nvSpPr>
      <xdr:spPr>
        <a:xfrm>
          <a:off x="238125" y="91877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9C138A77-79F4-4BB6-8BB9-5425BC63C410}"/>
            </a:ext>
          </a:extLst>
        </xdr:cNvPr>
        <xdr:cNvCxnSpPr/>
      </xdr:nvCxnSpPr>
      <xdr:spPr>
        <a:xfrm>
          <a:off x="714375" y="9009743"/>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70D68307-4250-4A7E-8FE1-5FB647664D5C}"/>
            </a:ext>
          </a:extLst>
        </xdr:cNvPr>
        <xdr:cNvSpPr txBox="1"/>
      </xdr:nvSpPr>
      <xdr:spPr>
        <a:xfrm>
          <a:off x="238125" y="887387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25DA25B0-A3DE-418F-86C8-58C7F2C5BE99}"/>
            </a:ext>
          </a:extLst>
        </xdr:cNvPr>
        <xdr:cNvCxnSpPr/>
      </xdr:nvCxnSpPr>
      <xdr:spPr>
        <a:xfrm>
          <a:off x="714375" y="8695872"/>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F93D86FC-6174-4A7B-A135-DF0CA11F5EEE}"/>
            </a:ext>
          </a:extLst>
        </xdr:cNvPr>
        <xdr:cNvSpPr txBox="1"/>
      </xdr:nvSpPr>
      <xdr:spPr>
        <a:xfrm>
          <a:off x="238125" y="855999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D6A40FD3-3211-4D98-ABA1-5E7A7DE60E6D}"/>
            </a:ext>
          </a:extLst>
        </xdr:cNvPr>
        <xdr:cNvCxnSpPr/>
      </xdr:nvCxnSpPr>
      <xdr:spPr>
        <a:xfrm>
          <a:off x="714375"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A91C0CED-46D4-4C45-90D6-F32311533BB9}"/>
            </a:ext>
          </a:extLst>
        </xdr:cNvPr>
        <xdr:cNvSpPr txBox="1"/>
      </xdr:nvSpPr>
      <xdr:spPr>
        <a:xfrm>
          <a:off x="23812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3605AB26-56E8-4CDF-B6E6-EA497253B3FD}"/>
            </a:ext>
          </a:extLst>
        </xdr:cNvPr>
        <xdr:cNvSpPr/>
      </xdr:nvSpPr>
      <xdr:spPr>
        <a:xfrm>
          <a:off x="714375"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8B21E68C-43C5-4020-996D-0D457228A111}"/>
            </a:ext>
          </a:extLst>
        </xdr:cNvPr>
        <xdr:cNvCxnSpPr/>
      </xdr:nvCxnSpPr>
      <xdr:spPr>
        <a:xfrm flipV="1">
          <a:off x="4445000" y="8706757"/>
          <a:ext cx="0" cy="1342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5697966F-7200-4844-9B0A-2ECE8DF0D46B}"/>
            </a:ext>
          </a:extLst>
        </xdr:cNvPr>
        <xdr:cNvSpPr txBox="1"/>
      </xdr:nvSpPr>
      <xdr:spPr>
        <a:xfrm>
          <a:off x="4533900" y="1002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6DB22954-D421-4E9A-9233-C665EDF2A116}"/>
            </a:ext>
          </a:extLst>
        </xdr:cNvPr>
        <xdr:cNvCxnSpPr/>
      </xdr:nvCxnSpPr>
      <xdr:spPr>
        <a:xfrm>
          <a:off x="4371975" y="10049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C3E4251D-8F3E-4F0F-A75B-165FD8E13834}"/>
            </a:ext>
          </a:extLst>
        </xdr:cNvPr>
        <xdr:cNvSpPr txBox="1"/>
      </xdr:nvSpPr>
      <xdr:spPr>
        <a:xfrm>
          <a:off x="4533900" y="8456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83603D74-7FC2-4944-986A-53505EB46885}"/>
            </a:ext>
          </a:extLst>
        </xdr:cNvPr>
        <xdr:cNvCxnSpPr/>
      </xdr:nvCxnSpPr>
      <xdr:spPr>
        <a:xfrm>
          <a:off x="4371975" y="87067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124278</xdr:rowOff>
    </xdr:from>
    <xdr:to>
      <xdr:col>24</xdr:col>
      <xdr:colOff>25400</xdr:colOff>
      <xdr:row>54</xdr:row>
      <xdr:rowOff>18143</xdr:rowOff>
    </xdr:to>
    <xdr:cxnSp macro="">
      <xdr:nvCxnSpPr>
        <xdr:cNvPr id="188" name="直線コネクタ 187">
          <a:extLst>
            <a:ext uri="{FF2B5EF4-FFF2-40B4-BE49-F238E27FC236}">
              <a16:creationId xmlns:a16="http://schemas.microsoft.com/office/drawing/2014/main" id="{45650435-8F06-45B2-8C0E-EAF0EE9420A2}"/>
            </a:ext>
          </a:extLst>
        </xdr:cNvPr>
        <xdr:cNvCxnSpPr/>
      </xdr:nvCxnSpPr>
      <xdr:spPr>
        <a:xfrm>
          <a:off x="3679825" y="8874578"/>
          <a:ext cx="765175"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6371A441-F2D7-45C3-8B71-044AEEF61E7E}"/>
            </a:ext>
          </a:extLst>
        </xdr:cNvPr>
        <xdr:cNvSpPr txBox="1"/>
      </xdr:nvSpPr>
      <xdr:spPr>
        <a:xfrm>
          <a:off x="4533900" y="9196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39A7C613-C5F9-44B1-8DBB-9BEC9430D7F7}"/>
            </a:ext>
          </a:extLst>
        </xdr:cNvPr>
        <xdr:cNvSpPr/>
      </xdr:nvSpPr>
      <xdr:spPr>
        <a:xfrm>
          <a:off x="4410075" y="922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113393</xdr:rowOff>
    </xdr:from>
    <xdr:to>
      <xdr:col>19</xdr:col>
      <xdr:colOff>187325</xdr:colOff>
      <xdr:row>53</xdr:row>
      <xdr:rowOff>124278</xdr:rowOff>
    </xdr:to>
    <xdr:cxnSp macro="">
      <xdr:nvCxnSpPr>
        <xdr:cNvPr id="191" name="直線コネクタ 190">
          <a:extLst>
            <a:ext uri="{FF2B5EF4-FFF2-40B4-BE49-F238E27FC236}">
              <a16:creationId xmlns:a16="http://schemas.microsoft.com/office/drawing/2014/main" id="{3C7CD7AF-3D05-4C77-BDBC-B7F5A78589CD}"/>
            </a:ext>
          </a:extLst>
        </xdr:cNvPr>
        <xdr:cNvCxnSpPr/>
      </xdr:nvCxnSpPr>
      <xdr:spPr>
        <a:xfrm>
          <a:off x="2860675" y="8863693"/>
          <a:ext cx="81915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ADFEABBA-8992-4D2E-AEB8-5DF62E800E6C}"/>
            </a:ext>
          </a:extLst>
        </xdr:cNvPr>
        <xdr:cNvSpPr/>
      </xdr:nvSpPr>
      <xdr:spPr>
        <a:xfrm>
          <a:off x="3635375" y="92247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D0A551B-6547-4314-B0D2-170CB83C9FAD}"/>
            </a:ext>
          </a:extLst>
        </xdr:cNvPr>
        <xdr:cNvSpPr txBox="1"/>
      </xdr:nvSpPr>
      <xdr:spPr>
        <a:xfrm>
          <a:off x="3321050" y="930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113393</xdr:rowOff>
    </xdr:to>
    <xdr:cxnSp macro="">
      <xdr:nvCxnSpPr>
        <xdr:cNvPr id="194" name="直線コネクタ 193">
          <a:extLst>
            <a:ext uri="{FF2B5EF4-FFF2-40B4-BE49-F238E27FC236}">
              <a16:creationId xmlns:a16="http://schemas.microsoft.com/office/drawing/2014/main" id="{5EC0FBDF-7414-4DF1-BD41-E9005DDCE3F9}"/>
            </a:ext>
          </a:extLst>
        </xdr:cNvPr>
        <xdr:cNvCxnSpPr/>
      </xdr:nvCxnSpPr>
      <xdr:spPr>
        <a:xfrm>
          <a:off x="2035175" y="8852807"/>
          <a:ext cx="8255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A0E30A62-7692-4EA6-B408-3C262C544846}"/>
            </a:ext>
          </a:extLst>
        </xdr:cNvPr>
        <xdr:cNvSpPr/>
      </xdr:nvSpPr>
      <xdr:spPr>
        <a:xfrm>
          <a:off x="2809875" y="91920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F47F4A69-9394-47F3-AF4B-1988BD1F01BB}"/>
            </a:ext>
          </a:extLst>
        </xdr:cNvPr>
        <xdr:cNvSpPr txBox="1"/>
      </xdr:nvSpPr>
      <xdr:spPr>
        <a:xfrm>
          <a:off x="2511425" y="927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53</xdr:row>
      <xdr:rowOff>124278</xdr:rowOff>
    </xdr:to>
    <xdr:cxnSp macro="">
      <xdr:nvCxnSpPr>
        <xdr:cNvPr id="197" name="直線コネクタ 196">
          <a:extLst>
            <a:ext uri="{FF2B5EF4-FFF2-40B4-BE49-F238E27FC236}">
              <a16:creationId xmlns:a16="http://schemas.microsoft.com/office/drawing/2014/main" id="{06523233-6EF2-420C-B0D3-B34642CF281C}"/>
            </a:ext>
          </a:extLst>
        </xdr:cNvPr>
        <xdr:cNvCxnSpPr/>
      </xdr:nvCxnSpPr>
      <xdr:spPr>
        <a:xfrm flipV="1">
          <a:off x="1225550" y="8852807"/>
          <a:ext cx="809625"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437F63C5-D92E-400F-BEB4-248D1883A4F7}"/>
            </a:ext>
          </a:extLst>
        </xdr:cNvPr>
        <xdr:cNvSpPr/>
      </xdr:nvSpPr>
      <xdr:spPr>
        <a:xfrm>
          <a:off x="2000250" y="91594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A035F2FE-8163-46B2-A60F-8DBD36AF82DF}"/>
            </a:ext>
          </a:extLst>
        </xdr:cNvPr>
        <xdr:cNvSpPr txBox="1"/>
      </xdr:nvSpPr>
      <xdr:spPr>
        <a:xfrm>
          <a:off x="1685925" y="9245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9CE64D14-7E11-42BB-BCDA-0B1404403DD5}"/>
            </a:ext>
          </a:extLst>
        </xdr:cNvPr>
        <xdr:cNvSpPr/>
      </xdr:nvSpPr>
      <xdr:spPr>
        <a:xfrm>
          <a:off x="1174750" y="9213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2A1F7FD2-AA1B-4D60-82AC-3DF719B3744B}"/>
            </a:ext>
          </a:extLst>
        </xdr:cNvPr>
        <xdr:cNvSpPr txBox="1"/>
      </xdr:nvSpPr>
      <xdr:spPr>
        <a:xfrm>
          <a:off x="8763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21CF94F5-9769-42AB-92B5-47E4250AD03A}"/>
            </a:ext>
          </a:extLst>
        </xdr:cNvPr>
        <xdr:cNvSpPr txBox="1"/>
      </xdr:nvSpPr>
      <xdr:spPr>
        <a:xfrm>
          <a:off x="424497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B26AD23A-B175-4893-8DA5-BAB8105BB389}"/>
            </a:ext>
          </a:extLst>
        </xdr:cNvPr>
        <xdr:cNvSpPr txBox="1"/>
      </xdr:nvSpPr>
      <xdr:spPr>
        <a:xfrm>
          <a:off x="34861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24430773-06C8-48ED-AEC8-D0A79CBCC959}"/>
            </a:ext>
          </a:extLst>
        </xdr:cNvPr>
        <xdr:cNvSpPr txBox="1"/>
      </xdr:nvSpPr>
      <xdr:spPr>
        <a:xfrm>
          <a:off x="266065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D9E8500-03C1-4DE7-B445-4D89DB950C6F}"/>
            </a:ext>
          </a:extLst>
        </xdr:cNvPr>
        <xdr:cNvSpPr txBox="1"/>
      </xdr:nvSpPr>
      <xdr:spPr>
        <a:xfrm>
          <a:off x="18383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B6108D25-71D2-4D6F-8333-B7791CE8A661}"/>
            </a:ext>
          </a:extLst>
        </xdr:cNvPr>
        <xdr:cNvSpPr txBox="1"/>
      </xdr:nvSpPr>
      <xdr:spPr>
        <a:xfrm>
          <a:off x="1025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138793</xdr:rowOff>
    </xdr:from>
    <xdr:to>
      <xdr:col>24</xdr:col>
      <xdr:colOff>76200</xdr:colOff>
      <xdr:row>54</xdr:row>
      <xdr:rowOff>68943</xdr:rowOff>
    </xdr:to>
    <xdr:sp macro="" textlink="">
      <xdr:nvSpPr>
        <xdr:cNvPr id="207" name="楕円 206">
          <a:extLst>
            <a:ext uri="{FF2B5EF4-FFF2-40B4-BE49-F238E27FC236}">
              <a16:creationId xmlns:a16="http://schemas.microsoft.com/office/drawing/2014/main" id="{6114FF9C-7161-4BF9-A281-D1A635F1643B}"/>
            </a:ext>
          </a:extLst>
        </xdr:cNvPr>
        <xdr:cNvSpPr/>
      </xdr:nvSpPr>
      <xdr:spPr>
        <a:xfrm>
          <a:off x="4410075" y="8889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155320</xdr:rowOff>
    </xdr:from>
    <xdr:ext cx="762000" cy="259045"/>
    <xdr:sp macro="" textlink="">
      <xdr:nvSpPr>
        <xdr:cNvPr id="208" name="扶助費該当値テキスト">
          <a:extLst>
            <a:ext uri="{FF2B5EF4-FFF2-40B4-BE49-F238E27FC236}">
              <a16:creationId xmlns:a16="http://schemas.microsoft.com/office/drawing/2014/main" id="{71FE64C8-BD7C-4175-8FF0-E15669074959}"/>
            </a:ext>
          </a:extLst>
        </xdr:cNvPr>
        <xdr:cNvSpPr txBox="1"/>
      </xdr:nvSpPr>
      <xdr:spPr>
        <a:xfrm>
          <a:off x="4533900" y="874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73478</xdr:rowOff>
    </xdr:from>
    <xdr:to>
      <xdr:col>20</xdr:col>
      <xdr:colOff>38100</xdr:colOff>
      <xdr:row>54</xdr:row>
      <xdr:rowOff>3628</xdr:rowOff>
    </xdr:to>
    <xdr:sp macro="" textlink="">
      <xdr:nvSpPr>
        <xdr:cNvPr id="209" name="楕円 208">
          <a:extLst>
            <a:ext uri="{FF2B5EF4-FFF2-40B4-BE49-F238E27FC236}">
              <a16:creationId xmlns:a16="http://schemas.microsoft.com/office/drawing/2014/main" id="{8FEFB75A-F8E1-4B24-AA57-70A604114451}"/>
            </a:ext>
          </a:extLst>
        </xdr:cNvPr>
        <xdr:cNvSpPr/>
      </xdr:nvSpPr>
      <xdr:spPr>
        <a:xfrm>
          <a:off x="3635375" y="88237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13805</xdr:rowOff>
    </xdr:from>
    <xdr:ext cx="736600" cy="259045"/>
    <xdr:sp macro="" textlink="">
      <xdr:nvSpPr>
        <xdr:cNvPr id="210" name="テキスト ボックス 209">
          <a:extLst>
            <a:ext uri="{FF2B5EF4-FFF2-40B4-BE49-F238E27FC236}">
              <a16:creationId xmlns:a16="http://schemas.microsoft.com/office/drawing/2014/main" id="{1DFECD26-79C6-4A04-811A-1BF8BEA3B922}"/>
            </a:ext>
          </a:extLst>
        </xdr:cNvPr>
        <xdr:cNvSpPr txBox="1"/>
      </xdr:nvSpPr>
      <xdr:spPr>
        <a:xfrm>
          <a:off x="3321050" y="8599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62593</xdr:rowOff>
    </xdr:from>
    <xdr:to>
      <xdr:col>15</xdr:col>
      <xdr:colOff>149225</xdr:colOff>
      <xdr:row>53</xdr:row>
      <xdr:rowOff>164193</xdr:rowOff>
    </xdr:to>
    <xdr:sp macro="" textlink="">
      <xdr:nvSpPr>
        <xdr:cNvPr id="211" name="楕円 210">
          <a:extLst>
            <a:ext uri="{FF2B5EF4-FFF2-40B4-BE49-F238E27FC236}">
              <a16:creationId xmlns:a16="http://schemas.microsoft.com/office/drawing/2014/main" id="{5F2852FA-273E-469A-AFAD-A856398760C8}"/>
            </a:ext>
          </a:extLst>
        </xdr:cNvPr>
        <xdr:cNvSpPr/>
      </xdr:nvSpPr>
      <xdr:spPr>
        <a:xfrm>
          <a:off x="2809875" y="881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2920</xdr:rowOff>
    </xdr:from>
    <xdr:ext cx="762000" cy="259045"/>
    <xdr:sp macro="" textlink="">
      <xdr:nvSpPr>
        <xdr:cNvPr id="212" name="テキスト ボックス 211">
          <a:extLst>
            <a:ext uri="{FF2B5EF4-FFF2-40B4-BE49-F238E27FC236}">
              <a16:creationId xmlns:a16="http://schemas.microsoft.com/office/drawing/2014/main" id="{1476365B-A65D-4A21-A514-FEA3F94C2230}"/>
            </a:ext>
          </a:extLst>
        </xdr:cNvPr>
        <xdr:cNvSpPr txBox="1"/>
      </xdr:nvSpPr>
      <xdr:spPr>
        <a:xfrm>
          <a:off x="2511425" y="858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3" name="楕円 212">
          <a:extLst>
            <a:ext uri="{FF2B5EF4-FFF2-40B4-BE49-F238E27FC236}">
              <a16:creationId xmlns:a16="http://schemas.microsoft.com/office/drawing/2014/main" id="{F24FA43D-B99F-4869-9E24-421912DCAF6E}"/>
            </a:ext>
          </a:extLst>
        </xdr:cNvPr>
        <xdr:cNvSpPr/>
      </xdr:nvSpPr>
      <xdr:spPr>
        <a:xfrm>
          <a:off x="2000250" y="8802007"/>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4" name="テキスト ボックス 213">
          <a:extLst>
            <a:ext uri="{FF2B5EF4-FFF2-40B4-BE49-F238E27FC236}">
              <a16:creationId xmlns:a16="http://schemas.microsoft.com/office/drawing/2014/main" id="{A95A9425-B91D-47F5-84B6-25F08F4BFED8}"/>
            </a:ext>
          </a:extLst>
        </xdr:cNvPr>
        <xdr:cNvSpPr txBox="1"/>
      </xdr:nvSpPr>
      <xdr:spPr>
        <a:xfrm>
          <a:off x="1685925" y="858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73478</xdr:rowOff>
    </xdr:from>
    <xdr:to>
      <xdr:col>6</xdr:col>
      <xdr:colOff>171450</xdr:colOff>
      <xdr:row>54</xdr:row>
      <xdr:rowOff>3628</xdr:rowOff>
    </xdr:to>
    <xdr:sp macro="" textlink="">
      <xdr:nvSpPr>
        <xdr:cNvPr id="215" name="楕円 214">
          <a:extLst>
            <a:ext uri="{FF2B5EF4-FFF2-40B4-BE49-F238E27FC236}">
              <a16:creationId xmlns:a16="http://schemas.microsoft.com/office/drawing/2014/main" id="{F663665C-3C4C-4C0A-A368-B585978FDB9D}"/>
            </a:ext>
          </a:extLst>
        </xdr:cNvPr>
        <xdr:cNvSpPr/>
      </xdr:nvSpPr>
      <xdr:spPr>
        <a:xfrm>
          <a:off x="1174750" y="88237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13805</xdr:rowOff>
    </xdr:from>
    <xdr:ext cx="762000" cy="259045"/>
    <xdr:sp macro="" textlink="">
      <xdr:nvSpPr>
        <xdr:cNvPr id="216" name="テキスト ボックス 215">
          <a:extLst>
            <a:ext uri="{FF2B5EF4-FFF2-40B4-BE49-F238E27FC236}">
              <a16:creationId xmlns:a16="http://schemas.microsoft.com/office/drawing/2014/main" id="{EDF860EE-71D0-4260-8ECF-0EAEFC562C74}"/>
            </a:ext>
          </a:extLst>
        </xdr:cNvPr>
        <xdr:cNvSpPr txBox="1"/>
      </xdr:nvSpPr>
      <xdr:spPr>
        <a:xfrm>
          <a:off x="876300" y="859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4E380F5C-7A26-4656-807A-C4328C022EC4}"/>
            </a:ext>
          </a:extLst>
        </xdr:cNvPr>
        <xdr:cNvSpPr/>
      </xdr:nvSpPr>
      <xdr:spPr>
        <a:xfrm>
          <a:off x="11461750" y="7829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2492E6BD-957C-49CB-8D7A-977CFAD6BDE4}"/>
            </a:ext>
          </a:extLst>
        </xdr:cNvPr>
        <xdr:cNvSpPr/>
      </xdr:nvSpPr>
      <xdr:spPr>
        <a:xfrm>
          <a:off x="15732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6783DC8D-49E5-4F56-92B4-59C1414205AB}"/>
            </a:ext>
          </a:extLst>
        </xdr:cNvPr>
        <xdr:cNvSpPr/>
      </xdr:nvSpPr>
      <xdr:spPr>
        <a:xfrm>
          <a:off x="15732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2D0B7D6F-B448-4D7C-A5BD-A81E1E801D82}"/>
            </a:ext>
          </a:extLst>
        </xdr:cNvPr>
        <xdr:cNvSpPr/>
      </xdr:nvSpPr>
      <xdr:spPr>
        <a:xfrm>
          <a:off x="17294225" y="7893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F8D74494-EA28-4C36-93E0-A63609CD4CC6}"/>
            </a:ext>
          </a:extLst>
        </xdr:cNvPr>
        <xdr:cNvSpPr/>
      </xdr:nvSpPr>
      <xdr:spPr>
        <a:xfrm>
          <a:off x="17294225" y="8077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4164C41C-61EF-4EEB-9128-448EC4663A9A}"/>
            </a:ext>
          </a:extLst>
        </xdr:cNvPr>
        <xdr:cNvSpPr/>
      </xdr:nvSpPr>
      <xdr:spPr>
        <a:xfrm>
          <a:off x="18780125" y="7893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F1923170-EEE8-4450-95B6-44107E729704}"/>
            </a:ext>
          </a:extLst>
        </xdr:cNvPr>
        <xdr:cNvSpPr/>
      </xdr:nvSpPr>
      <xdr:spPr>
        <a:xfrm>
          <a:off x="18780125" y="8077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1849025-C492-44B0-86FF-7B29526467D5}"/>
            </a:ext>
          </a:extLst>
        </xdr:cNvPr>
        <xdr:cNvSpPr/>
      </xdr:nvSpPr>
      <xdr:spPr>
        <a:xfrm>
          <a:off x="11461750" y="8382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C11A06C7-2C9B-4D53-9C04-EAB4E32E2755}"/>
            </a:ext>
          </a:extLst>
        </xdr:cNvPr>
        <xdr:cNvSpPr/>
      </xdr:nvSpPr>
      <xdr:spPr>
        <a:xfrm>
          <a:off x="16021050" y="8382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8EEB4303-F4DF-40F7-9ED7-50A5BF21A50C}"/>
            </a:ext>
          </a:extLst>
        </xdr:cNvPr>
        <xdr:cNvSpPr/>
      </xdr:nvSpPr>
      <xdr:spPr>
        <a:xfrm>
          <a:off x="16081375" y="8382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CA92F899-B631-4BAF-9FE8-2C50832CFE66}"/>
            </a:ext>
          </a:extLst>
        </xdr:cNvPr>
        <xdr:cNvSpPr txBox="1"/>
      </xdr:nvSpPr>
      <xdr:spPr>
        <a:xfrm>
          <a:off x="16119475" y="8686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ポイント下回っており、令和５年度と比較して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ポイント減少している。その他に係る経常収支比率が減少した主な要因は維持補修費等に充当した一般財源が減少したことによるものである。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83D67FC8-A780-41F6-AA42-DBC42976BDE2}"/>
            </a:ext>
          </a:extLst>
        </xdr:cNvPr>
        <xdr:cNvSpPr txBox="1"/>
      </xdr:nvSpPr>
      <xdr:spPr>
        <a:xfrm>
          <a:off x="11423650" y="8197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B1225BBD-B889-4E73-AF98-1101B09568AC}"/>
            </a:ext>
          </a:extLst>
        </xdr:cNvPr>
        <xdr:cNvCxnSpPr/>
      </xdr:nvCxnSpPr>
      <xdr:spPr>
        <a:xfrm>
          <a:off x="11461750" y="10579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5F7BD1ED-ED9D-48EE-9877-7A9AEAFD6B4E}"/>
            </a:ext>
          </a:extLst>
        </xdr:cNvPr>
        <xdr:cNvSpPr txBox="1"/>
      </xdr:nvSpPr>
      <xdr:spPr>
        <a:xfrm>
          <a:off x="11001375" y="10443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67F0F3B9-C49B-4BBD-BC4D-5A3AF894A499}"/>
            </a:ext>
          </a:extLst>
        </xdr:cNvPr>
        <xdr:cNvCxnSpPr/>
      </xdr:nvCxnSpPr>
      <xdr:spPr>
        <a:xfrm>
          <a:off x="11461750" y="10217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8E532B4F-4BBC-471C-A92D-AADAE4938122}"/>
            </a:ext>
          </a:extLst>
        </xdr:cNvPr>
        <xdr:cNvSpPr txBox="1"/>
      </xdr:nvSpPr>
      <xdr:spPr>
        <a:xfrm>
          <a:off x="11001375" y="1007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6C20285C-F798-4171-93E9-52CCDA3CB74E}"/>
            </a:ext>
          </a:extLst>
        </xdr:cNvPr>
        <xdr:cNvCxnSpPr/>
      </xdr:nvCxnSpPr>
      <xdr:spPr>
        <a:xfrm>
          <a:off x="11461750" y="9848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BE9A810-AEA8-4D3A-81F8-C6B45225EDDF}"/>
            </a:ext>
          </a:extLst>
        </xdr:cNvPr>
        <xdr:cNvSpPr txBox="1"/>
      </xdr:nvSpPr>
      <xdr:spPr>
        <a:xfrm>
          <a:off x="11001375" y="9712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C1A4ADAB-9970-4716-B016-2B87DBA4DC18}"/>
            </a:ext>
          </a:extLst>
        </xdr:cNvPr>
        <xdr:cNvCxnSpPr/>
      </xdr:nvCxnSpPr>
      <xdr:spPr>
        <a:xfrm>
          <a:off x="11461750" y="9480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FC1B47B3-8A1D-4325-A12F-B3BB61CE8263}"/>
            </a:ext>
          </a:extLst>
        </xdr:cNvPr>
        <xdr:cNvSpPr txBox="1"/>
      </xdr:nvSpPr>
      <xdr:spPr>
        <a:xfrm>
          <a:off x="11001375" y="934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120C21B2-6F06-4ED3-BE4C-1DBCB21B33B2}"/>
            </a:ext>
          </a:extLst>
        </xdr:cNvPr>
        <xdr:cNvCxnSpPr/>
      </xdr:nvCxnSpPr>
      <xdr:spPr>
        <a:xfrm>
          <a:off x="11461750" y="9112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424F8ADE-6595-4C2F-B96C-ED782347EC03}"/>
            </a:ext>
          </a:extLst>
        </xdr:cNvPr>
        <xdr:cNvSpPr txBox="1"/>
      </xdr:nvSpPr>
      <xdr:spPr>
        <a:xfrm>
          <a:off x="11001375" y="8976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8CC8E4B3-9332-4C5E-9059-B3A1813662A7}"/>
            </a:ext>
          </a:extLst>
        </xdr:cNvPr>
        <xdr:cNvCxnSpPr/>
      </xdr:nvCxnSpPr>
      <xdr:spPr>
        <a:xfrm>
          <a:off x="11461750" y="875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47F1B63F-6B93-4F88-9680-4D85D9DEE84F}"/>
            </a:ext>
          </a:extLst>
        </xdr:cNvPr>
        <xdr:cNvSpPr txBox="1"/>
      </xdr:nvSpPr>
      <xdr:spPr>
        <a:xfrm>
          <a:off x="11001375" y="860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2C3BF141-6197-4788-9A58-6E7148AFEA46}"/>
            </a:ext>
          </a:extLst>
        </xdr:cNvPr>
        <xdr:cNvCxnSpPr/>
      </xdr:nvCxnSpPr>
      <xdr:spPr>
        <a:xfrm>
          <a:off x="11461750" y="8382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E104CC5D-4FA0-4A42-BD17-274E476F265A}"/>
            </a:ext>
          </a:extLst>
        </xdr:cNvPr>
        <xdr:cNvSpPr txBox="1"/>
      </xdr:nvSpPr>
      <xdr:spPr>
        <a:xfrm>
          <a:off x="11001375" y="8246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6694CB86-ECE2-432E-B284-9193E5152508}"/>
            </a:ext>
          </a:extLst>
        </xdr:cNvPr>
        <xdr:cNvSpPr/>
      </xdr:nvSpPr>
      <xdr:spPr>
        <a:xfrm>
          <a:off x="11461750" y="8382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F7B8E2DA-728B-4F88-891E-117FEC64BB34}"/>
            </a:ext>
          </a:extLst>
        </xdr:cNvPr>
        <xdr:cNvCxnSpPr/>
      </xdr:nvCxnSpPr>
      <xdr:spPr>
        <a:xfrm flipV="1">
          <a:off x="15208250" y="86995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85843BA3-C3A8-4A51-9898-BD1769299854}"/>
            </a:ext>
          </a:extLst>
        </xdr:cNvPr>
        <xdr:cNvSpPr txBox="1"/>
      </xdr:nvSpPr>
      <xdr:spPr>
        <a:xfrm>
          <a:off x="15284450" y="101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38C1236-D0D1-4CDB-B813-BC179CF069C9}"/>
            </a:ext>
          </a:extLst>
        </xdr:cNvPr>
        <xdr:cNvCxnSpPr/>
      </xdr:nvCxnSpPr>
      <xdr:spPr>
        <a:xfrm>
          <a:off x="15119350" y="102044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3F058434-B81B-4D31-BA72-0F610B24A282}"/>
            </a:ext>
          </a:extLst>
        </xdr:cNvPr>
        <xdr:cNvSpPr txBox="1"/>
      </xdr:nvSpPr>
      <xdr:spPr>
        <a:xfrm>
          <a:off x="15284450" y="8449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ED075BE5-01DC-4631-82DE-A3F6A5BB322B}"/>
            </a:ext>
          </a:extLst>
        </xdr:cNvPr>
        <xdr:cNvCxnSpPr/>
      </xdr:nvCxnSpPr>
      <xdr:spPr>
        <a:xfrm>
          <a:off x="15119350" y="869950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63500</xdr:rowOff>
    </xdr:to>
    <xdr:cxnSp macro="">
      <xdr:nvCxnSpPr>
        <xdr:cNvPr id="249" name="直線コネクタ 248">
          <a:extLst>
            <a:ext uri="{FF2B5EF4-FFF2-40B4-BE49-F238E27FC236}">
              <a16:creationId xmlns:a16="http://schemas.microsoft.com/office/drawing/2014/main" id="{6922F41A-F0C4-49B3-BFBA-94B26DB41A4E}"/>
            </a:ext>
          </a:extLst>
        </xdr:cNvPr>
        <xdr:cNvCxnSpPr/>
      </xdr:nvCxnSpPr>
      <xdr:spPr>
        <a:xfrm flipV="1">
          <a:off x="14433550" y="9556750"/>
          <a:ext cx="7747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E63D631F-5DCA-4625-B85E-F44521827E61}"/>
            </a:ext>
          </a:extLst>
        </xdr:cNvPr>
        <xdr:cNvSpPr txBox="1"/>
      </xdr:nvSpPr>
      <xdr:spPr>
        <a:xfrm>
          <a:off x="1528445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28965E4C-CB55-4002-9060-B2E7C93255FE}"/>
            </a:ext>
          </a:extLst>
        </xdr:cNvPr>
        <xdr:cNvSpPr/>
      </xdr:nvSpPr>
      <xdr:spPr>
        <a:xfrm>
          <a:off x="15157450" y="95313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0</xdr:rowOff>
    </xdr:from>
    <xdr:to>
      <xdr:col>78</xdr:col>
      <xdr:colOff>69850</xdr:colOff>
      <xdr:row>58</xdr:row>
      <xdr:rowOff>63500</xdr:rowOff>
    </xdr:to>
    <xdr:cxnSp macro="">
      <xdr:nvCxnSpPr>
        <xdr:cNvPr id="252" name="直線コネクタ 251">
          <a:extLst>
            <a:ext uri="{FF2B5EF4-FFF2-40B4-BE49-F238E27FC236}">
              <a16:creationId xmlns:a16="http://schemas.microsoft.com/office/drawing/2014/main" id="{9605C642-A824-4307-BC73-BE7AAA741495}"/>
            </a:ext>
          </a:extLst>
        </xdr:cNvPr>
        <xdr:cNvCxnSpPr/>
      </xdr:nvCxnSpPr>
      <xdr:spPr>
        <a:xfrm>
          <a:off x="13623925" y="9575800"/>
          <a:ext cx="80962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261E2463-C4D5-4191-9CB9-22A18FB07356}"/>
            </a:ext>
          </a:extLst>
        </xdr:cNvPr>
        <xdr:cNvSpPr/>
      </xdr:nvSpPr>
      <xdr:spPr>
        <a:xfrm>
          <a:off x="1438275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EEACAE4F-83AE-4F22-A1B1-AC0CEFF745C0}"/>
            </a:ext>
          </a:extLst>
        </xdr:cNvPr>
        <xdr:cNvSpPr txBox="1"/>
      </xdr:nvSpPr>
      <xdr:spPr>
        <a:xfrm>
          <a:off x="140843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133350</xdr:rowOff>
    </xdr:from>
    <xdr:to>
      <xdr:col>73</xdr:col>
      <xdr:colOff>180975</xdr:colOff>
      <xdr:row>58</xdr:row>
      <xdr:rowOff>0</xdr:rowOff>
    </xdr:to>
    <xdr:cxnSp macro="">
      <xdr:nvCxnSpPr>
        <xdr:cNvPr id="255" name="直線コネクタ 254">
          <a:extLst>
            <a:ext uri="{FF2B5EF4-FFF2-40B4-BE49-F238E27FC236}">
              <a16:creationId xmlns:a16="http://schemas.microsoft.com/office/drawing/2014/main" id="{C7338A66-8DA8-4BB0-BA3A-806E2A810361}"/>
            </a:ext>
          </a:extLst>
        </xdr:cNvPr>
        <xdr:cNvCxnSpPr/>
      </xdr:nvCxnSpPr>
      <xdr:spPr>
        <a:xfrm>
          <a:off x="12798425" y="9544050"/>
          <a:ext cx="8255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A0A63E9B-EE0C-4642-A48A-6A34F052526A}"/>
            </a:ext>
          </a:extLst>
        </xdr:cNvPr>
        <xdr:cNvSpPr/>
      </xdr:nvSpPr>
      <xdr:spPr>
        <a:xfrm>
          <a:off x="13573125" y="9575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D5458C6E-9BAF-464F-8D75-58EA7ECCEFC2}"/>
            </a:ext>
          </a:extLst>
        </xdr:cNvPr>
        <xdr:cNvSpPr txBox="1"/>
      </xdr:nvSpPr>
      <xdr:spPr>
        <a:xfrm>
          <a:off x="13258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133350</xdr:rowOff>
    </xdr:from>
    <xdr:to>
      <xdr:col>69</xdr:col>
      <xdr:colOff>92075</xdr:colOff>
      <xdr:row>58</xdr:row>
      <xdr:rowOff>12700</xdr:rowOff>
    </xdr:to>
    <xdr:cxnSp macro="">
      <xdr:nvCxnSpPr>
        <xdr:cNvPr id="258" name="直線コネクタ 257">
          <a:extLst>
            <a:ext uri="{FF2B5EF4-FFF2-40B4-BE49-F238E27FC236}">
              <a16:creationId xmlns:a16="http://schemas.microsoft.com/office/drawing/2014/main" id="{293A905D-8728-4416-B958-3A8F103BD1C2}"/>
            </a:ext>
          </a:extLst>
        </xdr:cNvPr>
        <xdr:cNvCxnSpPr/>
      </xdr:nvCxnSpPr>
      <xdr:spPr>
        <a:xfrm flipV="1">
          <a:off x="11972925" y="9544050"/>
          <a:ext cx="8255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2CF8A351-56E0-4FA3-A54E-1301BF7342DF}"/>
            </a:ext>
          </a:extLst>
        </xdr:cNvPr>
        <xdr:cNvSpPr/>
      </xdr:nvSpPr>
      <xdr:spPr>
        <a:xfrm>
          <a:off x="12747625" y="95440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9DCA4A38-68F1-4710-AFC2-AE3054D638FF}"/>
            </a:ext>
          </a:extLst>
        </xdr:cNvPr>
        <xdr:cNvSpPr txBox="1"/>
      </xdr:nvSpPr>
      <xdr:spPr>
        <a:xfrm>
          <a:off x="12449175"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82B33DD8-7CC7-4671-B8BA-982A8B054F4F}"/>
            </a:ext>
          </a:extLst>
        </xdr:cNvPr>
        <xdr:cNvSpPr/>
      </xdr:nvSpPr>
      <xdr:spPr>
        <a:xfrm>
          <a:off x="11938000" y="95758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A0001AAF-4627-4ED3-8869-FC193140039C}"/>
            </a:ext>
          </a:extLst>
        </xdr:cNvPr>
        <xdr:cNvSpPr txBox="1"/>
      </xdr:nvSpPr>
      <xdr:spPr>
        <a:xfrm>
          <a:off x="11623675"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6D897FB5-4CA0-4AC1-878C-6EFF41FD0B36}"/>
            </a:ext>
          </a:extLst>
        </xdr:cNvPr>
        <xdr:cNvSpPr txBox="1"/>
      </xdr:nvSpPr>
      <xdr:spPr>
        <a:xfrm>
          <a:off x="150082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4571170F-713A-4ECE-8AA1-06A38A33ABF0}"/>
            </a:ext>
          </a:extLst>
        </xdr:cNvPr>
        <xdr:cNvSpPr txBox="1"/>
      </xdr:nvSpPr>
      <xdr:spPr>
        <a:xfrm>
          <a:off x="142335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1333D9CF-BFD7-4185-85D8-A546FA3CF05C}"/>
            </a:ext>
          </a:extLst>
        </xdr:cNvPr>
        <xdr:cNvSpPr txBox="1"/>
      </xdr:nvSpPr>
      <xdr:spPr>
        <a:xfrm>
          <a:off x="13423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D2DE7EBA-97C4-4537-8448-63136F5DCAB9}"/>
            </a:ext>
          </a:extLst>
        </xdr:cNvPr>
        <xdr:cNvSpPr txBox="1"/>
      </xdr:nvSpPr>
      <xdr:spPr>
        <a:xfrm>
          <a:off x="125984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6F035E5E-3C0D-4EDD-BF01-FC610C231057}"/>
            </a:ext>
          </a:extLst>
        </xdr:cNvPr>
        <xdr:cNvSpPr txBox="1"/>
      </xdr:nvSpPr>
      <xdr:spPr>
        <a:xfrm>
          <a:off x="11782425"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8" name="楕円 267">
          <a:extLst>
            <a:ext uri="{FF2B5EF4-FFF2-40B4-BE49-F238E27FC236}">
              <a16:creationId xmlns:a16="http://schemas.microsoft.com/office/drawing/2014/main" id="{A88AE55A-AB92-4F24-8689-E06E9C174E73}"/>
            </a:ext>
          </a:extLst>
        </xdr:cNvPr>
        <xdr:cNvSpPr/>
      </xdr:nvSpPr>
      <xdr:spPr>
        <a:xfrm>
          <a:off x="15157450" y="9505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111777</xdr:rowOff>
    </xdr:from>
    <xdr:ext cx="762000" cy="259045"/>
    <xdr:sp macro="" textlink="">
      <xdr:nvSpPr>
        <xdr:cNvPr id="269" name="その他該当値テキスト">
          <a:extLst>
            <a:ext uri="{FF2B5EF4-FFF2-40B4-BE49-F238E27FC236}">
              <a16:creationId xmlns:a16="http://schemas.microsoft.com/office/drawing/2014/main" id="{169AC7E7-0C8E-4B91-8AD8-443C6844F07C}"/>
            </a:ext>
          </a:extLst>
        </xdr:cNvPr>
        <xdr:cNvSpPr txBox="1"/>
      </xdr:nvSpPr>
      <xdr:spPr>
        <a:xfrm>
          <a:off x="1528445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4F1B555-9FB6-4F8D-A955-ADB3642A815C}"/>
            </a:ext>
          </a:extLst>
        </xdr:cNvPr>
        <xdr:cNvSpPr/>
      </xdr:nvSpPr>
      <xdr:spPr>
        <a:xfrm>
          <a:off x="1438275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71" name="テキスト ボックス 270">
          <a:extLst>
            <a:ext uri="{FF2B5EF4-FFF2-40B4-BE49-F238E27FC236}">
              <a16:creationId xmlns:a16="http://schemas.microsoft.com/office/drawing/2014/main" id="{D1A3E8C9-D001-4A81-9BF7-78EB958D7209}"/>
            </a:ext>
          </a:extLst>
        </xdr:cNvPr>
        <xdr:cNvSpPr txBox="1"/>
      </xdr:nvSpPr>
      <xdr:spPr>
        <a:xfrm>
          <a:off x="140843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120650</xdr:rowOff>
    </xdr:from>
    <xdr:to>
      <xdr:col>74</xdr:col>
      <xdr:colOff>31750</xdr:colOff>
      <xdr:row>58</xdr:row>
      <xdr:rowOff>50800</xdr:rowOff>
    </xdr:to>
    <xdr:sp macro="" textlink="">
      <xdr:nvSpPr>
        <xdr:cNvPr id="272" name="楕円 271">
          <a:extLst>
            <a:ext uri="{FF2B5EF4-FFF2-40B4-BE49-F238E27FC236}">
              <a16:creationId xmlns:a16="http://schemas.microsoft.com/office/drawing/2014/main" id="{CC1CEC0C-F065-4F1B-BE00-C99121061391}"/>
            </a:ext>
          </a:extLst>
        </xdr:cNvPr>
        <xdr:cNvSpPr/>
      </xdr:nvSpPr>
      <xdr:spPr>
        <a:xfrm>
          <a:off x="13573125" y="9531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60977</xdr:rowOff>
    </xdr:from>
    <xdr:ext cx="762000" cy="259045"/>
    <xdr:sp macro="" textlink="">
      <xdr:nvSpPr>
        <xdr:cNvPr id="273" name="テキスト ボックス 272">
          <a:extLst>
            <a:ext uri="{FF2B5EF4-FFF2-40B4-BE49-F238E27FC236}">
              <a16:creationId xmlns:a16="http://schemas.microsoft.com/office/drawing/2014/main" id="{BDC4410C-41E9-4A9D-B263-728105DD69BA}"/>
            </a:ext>
          </a:extLst>
        </xdr:cNvPr>
        <xdr:cNvSpPr txBox="1"/>
      </xdr:nvSpPr>
      <xdr:spPr>
        <a:xfrm>
          <a:off x="13258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82550</xdr:rowOff>
    </xdr:from>
    <xdr:to>
      <xdr:col>69</xdr:col>
      <xdr:colOff>142875</xdr:colOff>
      <xdr:row>58</xdr:row>
      <xdr:rowOff>12700</xdr:rowOff>
    </xdr:to>
    <xdr:sp macro="" textlink="">
      <xdr:nvSpPr>
        <xdr:cNvPr id="274" name="楕円 273">
          <a:extLst>
            <a:ext uri="{FF2B5EF4-FFF2-40B4-BE49-F238E27FC236}">
              <a16:creationId xmlns:a16="http://schemas.microsoft.com/office/drawing/2014/main" id="{E9C95C97-2448-4FBC-B82A-3E5DB3F2D2DF}"/>
            </a:ext>
          </a:extLst>
        </xdr:cNvPr>
        <xdr:cNvSpPr/>
      </xdr:nvSpPr>
      <xdr:spPr>
        <a:xfrm>
          <a:off x="12747625" y="9493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22877</xdr:rowOff>
    </xdr:from>
    <xdr:ext cx="762000" cy="259045"/>
    <xdr:sp macro="" textlink="">
      <xdr:nvSpPr>
        <xdr:cNvPr id="275" name="テキスト ボックス 274">
          <a:extLst>
            <a:ext uri="{FF2B5EF4-FFF2-40B4-BE49-F238E27FC236}">
              <a16:creationId xmlns:a16="http://schemas.microsoft.com/office/drawing/2014/main" id="{40F8BA71-DBD5-42F1-A23B-C829EB93D629}"/>
            </a:ext>
          </a:extLst>
        </xdr:cNvPr>
        <xdr:cNvSpPr txBox="1"/>
      </xdr:nvSpPr>
      <xdr:spPr>
        <a:xfrm>
          <a:off x="12449175"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6" name="楕円 275">
          <a:extLst>
            <a:ext uri="{FF2B5EF4-FFF2-40B4-BE49-F238E27FC236}">
              <a16:creationId xmlns:a16="http://schemas.microsoft.com/office/drawing/2014/main" id="{A7D4A65D-A2EF-43AC-97DD-B078FFBA1C0C}"/>
            </a:ext>
          </a:extLst>
        </xdr:cNvPr>
        <xdr:cNvSpPr/>
      </xdr:nvSpPr>
      <xdr:spPr>
        <a:xfrm>
          <a:off x="11938000" y="9544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77" name="テキスト ボックス 276">
          <a:extLst>
            <a:ext uri="{FF2B5EF4-FFF2-40B4-BE49-F238E27FC236}">
              <a16:creationId xmlns:a16="http://schemas.microsoft.com/office/drawing/2014/main" id="{5D36E7EF-37AD-4490-8AE8-9DA95A433A5F}"/>
            </a:ext>
          </a:extLst>
        </xdr:cNvPr>
        <xdr:cNvSpPr txBox="1"/>
      </xdr:nvSpPr>
      <xdr:spPr>
        <a:xfrm>
          <a:off x="11623675" y="93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D2A6746C-AB0F-4EAE-9687-B1AA1FDBC586}"/>
            </a:ext>
          </a:extLst>
        </xdr:cNvPr>
        <xdr:cNvSpPr/>
      </xdr:nvSpPr>
      <xdr:spPr>
        <a:xfrm>
          <a:off x="11461750" y="4527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166732D1-72B8-41BC-BE13-F0C69BFB0484}"/>
            </a:ext>
          </a:extLst>
        </xdr:cNvPr>
        <xdr:cNvSpPr/>
      </xdr:nvSpPr>
      <xdr:spPr>
        <a:xfrm>
          <a:off x="15732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CE2F852E-176A-40EA-92AB-9D07168682E3}"/>
            </a:ext>
          </a:extLst>
        </xdr:cNvPr>
        <xdr:cNvSpPr/>
      </xdr:nvSpPr>
      <xdr:spPr>
        <a:xfrm>
          <a:off x="15732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9DA9C937-D92A-4EBF-92C6-08C87A680350}"/>
            </a:ext>
          </a:extLst>
        </xdr:cNvPr>
        <xdr:cNvSpPr/>
      </xdr:nvSpPr>
      <xdr:spPr>
        <a:xfrm>
          <a:off x="17294225" y="4591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B7E2C24A-F5AE-4BBD-A7A1-61477DBF0843}"/>
            </a:ext>
          </a:extLst>
        </xdr:cNvPr>
        <xdr:cNvSpPr/>
      </xdr:nvSpPr>
      <xdr:spPr>
        <a:xfrm>
          <a:off x="17294225" y="4775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BD5AEB4D-503B-47FE-A420-BBB6BBDB0CC2}"/>
            </a:ext>
          </a:extLst>
        </xdr:cNvPr>
        <xdr:cNvSpPr/>
      </xdr:nvSpPr>
      <xdr:spPr>
        <a:xfrm>
          <a:off x="18780125" y="4591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24D21B22-8F27-4460-A21D-31FAE92399A2}"/>
            </a:ext>
          </a:extLst>
        </xdr:cNvPr>
        <xdr:cNvSpPr/>
      </xdr:nvSpPr>
      <xdr:spPr>
        <a:xfrm>
          <a:off x="18780125" y="4775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817ADB53-A423-4025-9782-6B51BC8D7804}"/>
            </a:ext>
          </a:extLst>
        </xdr:cNvPr>
        <xdr:cNvSpPr/>
      </xdr:nvSpPr>
      <xdr:spPr>
        <a:xfrm>
          <a:off x="11461750" y="5080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D445AA7F-C3F9-4656-B1EF-6E9535B8F736}"/>
            </a:ext>
          </a:extLst>
        </xdr:cNvPr>
        <xdr:cNvSpPr/>
      </xdr:nvSpPr>
      <xdr:spPr>
        <a:xfrm>
          <a:off x="16021050" y="5080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AA2B6811-D1A6-4515-A5BE-F68440E52786}"/>
            </a:ext>
          </a:extLst>
        </xdr:cNvPr>
        <xdr:cNvSpPr/>
      </xdr:nvSpPr>
      <xdr:spPr>
        <a:xfrm>
          <a:off x="16081375" y="5080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84FE1017-4EAD-496E-9474-B0589F6E1A22}"/>
            </a:ext>
          </a:extLst>
        </xdr:cNvPr>
        <xdr:cNvSpPr txBox="1"/>
      </xdr:nvSpPr>
      <xdr:spPr>
        <a:xfrm>
          <a:off x="16119475" y="5384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ごみ処理施設運営負担金の減少や公営企業に係る基準内繰出額の減少により、令和５年度比で</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ポイント下回っているが、今後も引き続き、負担金や補助金の本来の目的や効果を検証し、その必要性や妥当性を見極めながら適正な執行に努める。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22CF911E-E601-4EE7-9714-55AB97BE05FD}"/>
            </a:ext>
          </a:extLst>
        </xdr:cNvPr>
        <xdr:cNvSpPr txBox="1"/>
      </xdr:nvSpPr>
      <xdr:spPr>
        <a:xfrm>
          <a:off x="11423650" y="4895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3E545DCD-1594-43A7-8DE0-B2D5692F82DB}"/>
            </a:ext>
          </a:extLst>
        </xdr:cNvPr>
        <xdr:cNvCxnSpPr/>
      </xdr:nvCxnSpPr>
      <xdr:spPr>
        <a:xfrm>
          <a:off x="11461750" y="7277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69AEE7BF-8E6D-46CE-8BFE-BF296CE41954}"/>
            </a:ext>
          </a:extLst>
        </xdr:cNvPr>
        <xdr:cNvSpPr txBox="1"/>
      </xdr:nvSpPr>
      <xdr:spPr>
        <a:xfrm>
          <a:off x="11001375" y="7141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97CD8ECA-7CDA-4E23-85C1-C6755A10C1AF}"/>
            </a:ext>
          </a:extLst>
        </xdr:cNvPr>
        <xdr:cNvCxnSpPr/>
      </xdr:nvCxnSpPr>
      <xdr:spPr>
        <a:xfrm>
          <a:off x="11461750" y="6838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58BE2EAE-5622-407D-8E22-73444E7C39F2}"/>
            </a:ext>
          </a:extLst>
        </xdr:cNvPr>
        <xdr:cNvSpPr txBox="1"/>
      </xdr:nvSpPr>
      <xdr:spPr>
        <a:xfrm>
          <a:off x="11001375" y="6703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7193A052-8F75-4357-AD45-8926B8DA6642}"/>
            </a:ext>
          </a:extLst>
        </xdr:cNvPr>
        <xdr:cNvCxnSpPr/>
      </xdr:nvCxnSpPr>
      <xdr:spPr>
        <a:xfrm>
          <a:off x="11461750" y="6400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7A69E54B-4AF1-4DB0-86D4-B2BA765B389C}"/>
            </a:ext>
          </a:extLst>
        </xdr:cNvPr>
        <xdr:cNvSpPr txBox="1"/>
      </xdr:nvSpPr>
      <xdr:spPr>
        <a:xfrm>
          <a:off x="11001375" y="626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52059E57-B653-4FA4-959E-1FB591E9CE37}"/>
            </a:ext>
          </a:extLst>
        </xdr:cNvPr>
        <xdr:cNvCxnSpPr/>
      </xdr:nvCxnSpPr>
      <xdr:spPr>
        <a:xfrm>
          <a:off x="11461750" y="5956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D9ADB1F3-8C1E-45FC-92FE-753384F826E0}"/>
            </a:ext>
          </a:extLst>
        </xdr:cNvPr>
        <xdr:cNvSpPr txBox="1"/>
      </xdr:nvSpPr>
      <xdr:spPr>
        <a:xfrm>
          <a:off x="11001375" y="5820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5019E1CD-237C-40CC-AECC-F555F05A0E6E}"/>
            </a:ext>
          </a:extLst>
        </xdr:cNvPr>
        <xdr:cNvCxnSpPr/>
      </xdr:nvCxnSpPr>
      <xdr:spPr>
        <a:xfrm>
          <a:off x="11461750" y="5518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7FABB8E5-66CD-4F4F-8940-BDAA896E2A55}"/>
            </a:ext>
          </a:extLst>
        </xdr:cNvPr>
        <xdr:cNvSpPr txBox="1"/>
      </xdr:nvSpPr>
      <xdr:spPr>
        <a:xfrm>
          <a:off x="11001375" y="538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CB9A8DC0-E120-4BDC-AEAC-2D68F2A5A9C0}"/>
            </a:ext>
          </a:extLst>
        </xdr:cNvPr>
        <xdr:cNvCxnSpPr/>
      </xdr:nvCxnSpPr>
      <xdr:spPr>
        <a:xfrm>
          <a:off x="11461750" y="5080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6B51354B-EE1E-468A-93DD-AEC2C4905C9A}"/>
            </a:ext>
          </a:extLst>
        </xdr:cNvPr>
        <xdr:cNvSpPr/>
      </xdr:nvSpPr>
      <xdr:spPr>
        <a:xfrm>
          <a:off x="11461750" y="5080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75C60233-E2F4-436C-AC1D-FD86D801E3A4}"/>
            </a:ext>
          </a:extLst>
        </xdr:cNvPr>
        <xdr:cNvCxnSpPr/>
      </xdr:nvCxnSpPr>
      <xdr:spPr>
        <a:xfrm flipV="1">
          <a:off x="15208250" y="5635244"/>
          <a:ext cx="0" cy="1203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C295308E-B26F-426E-B11E-93E9CE5B2692}"/>
            </a:ext>
          </a:extLst>
        </xdr:cNvPr>
        <xdr:cNvSpPr txBox="1"/>
      </xdr:nvSpPr>
      <xdr:spPr>
        <a:xfrm>
          <a:off x="15284450" y="681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DE67BE36-C482-44FD-B75D-463FE016F0C6}"/>
            </a:ext>
          </a:extLst>
        </xdr:cNvPr>
        <xdr:cNvCxnSpPr/>
      </xdr:nvCxnSpPr>
      <xdr:spPr>
        <a:xfrm>
          <a:off x="15119350" y="6838950"/>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DD423566-A3C3-4AC5-8C02-31AE0873AC58}"/>
            </a:ext>
          </a:extLst>
        </xdr:cNvPr>
        <xdr:cNvSpPr txBox="1"/>
      </xdr:nvSpPr>
      <xdr:spPr>
        <a:xfrm>
          <a:off x="15284450" y="539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2B0ECC01-8BB1-4FB4-BCBF-1A47F919ABF4}"/>
            </a:ext>
          </a:extLst>
        </xdr:cNvPr>
        <xdr:cNvCxnSpPr/>
      </xdr:nvCxnSpPr>
      <xdr:spPr>
        <a:xfrm>
          <a:off x="15119350" y="5635244"/>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161290</xdr:rowOff>
    </xdr:from>
    <xdr:to>
      <xdr:col>82</xdr:col>
      <xdr:colOff>107950</xdr:colOff>
      <xdr:row>36</xdr:row>
      <xdr:rowOff>17272</xdr:rowOff>
    </xdr:to>
    <xdr:cxnSp macro="">
      <xdr:nvCxnSpPr>
        <xdr:cNvPr id="307" name="直線コネクタ 306">
          <a:extLst>
            <a:ext uri="{FF2B5EF4-FFF2-40B4-BE49-F238E27FC236}">
              <a16:creationId xmlns:a16="http://schemas.microsoft.com/office/drawing/2014/main" id="{A859E9AB-FD6F-4FEF-BD66-B46F2BC9B2B2}"/>
            </a:ext>
          </a:extLst>
        </xdr:cNvPr>
        <xdr:cNvCxnSpPr/>
      </xdr:nvCxnSpPr>
      <xdr:spPr>
        <a:xfrm flipV="1">
          <a:off x="14433550" y="5939790"/>
          <a:ext cx="774700"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71607B59-B7F9-4E46-A334-18C251EA44AA}"/>
            </a:ext>
          </a:extLst>
        </xdr:cNvPr>
        <xdr:cNvSpPr txBox="1"/>
      </xdr:nvSpPr>
      <xdr:spPr>
        <a:xfrm>
          <a:off x="15284450" y="60238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B6764BFE-4B7C-4083-A553-3952EDBFC2C6}"/>
            </a:ext>
          </a:extLst>
        </xdr:cNvPr>
        <xdr:cNvSpPr/>
      </xdr:nvSpPr>
      <xdr:spPr>
        <a:xfrm>
          <a:off x="15157450" y="6051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17272</xdr:rowOff>
    </xdr:to>
    <xdr:cxnSp macro="">
      <xdr:nvCxnSpPr>
        <xdr:cNvPr id="310" name="直線コネクタ 309">
          <a:extLst>
            <a:ext uri="{FF2B5EF4-FFF2-40B4-BE49-F238E27FC236}">
              <a16:creationId xmlns:a16="http://schemas.microsoft.com/office/drawing/2014/main" id="{1E79E7D3-EF3A-4D69-B4D4-47CFA4F65085}"/>
            </a:ext>
          </a:extLst>
        </xdr:cNvPr>
        <xdr:cNvCxnSpPr/>
      </xdr:nvCxnSpPr>
      <xdr:spPr>
        <a:xfrm>
          <a:off x="13623925" y="5951728"/>
          <a:ext cx="80962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580A02B5-6C2A-4E33-965C-06854CB4DD8A}"/>
            </a:ext>
          </a:extLst>
        </xdr:cNvPr>
        <xdr:cNvSpPr/>
      </xdr:nvSpPr>
      <xdr:spPr>
        <a:xfrm>
          <a:off x="14382750" y="6051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E981046D-2CB3-44F3-8048-24D387DCF6EF}"/>
            </a:ext>
          </a:extLst>
        </xdr:cNvPr>
        <xdr:cNvSpPr txBox="1"/>
      </xdr:nvSpPr>
      <xdr:spPr>
        <a:xfrm>
          <a:off x="14084300" y="6131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8128</xdr:rowOff>
    </xdr:to>
    <xdr:cxnSp macro="">
      <xdr:nvCxnSpPr>
        <xdr:cNvPr id="313" name="直線コネクタ 312">
          <a:extLst>
            <a:ext uri="{FF2B5EF4-FFF2-40B4-BE49-F238E27FC236}">
              <a16:creationId xmlns:a16="http://schemas.microsoft.com/office/drawing/2014/main" id="{E452745C-7DDC-4FA5-8E2F-5B261CF05D1E}"/>
            </a:ext>
          </a:extLst>
        </xdr:cNvPr>
        <xdr:cNvCxnSpPr/>
      </xdr:nvCxnSpPr>
      <xdr:spPr>
        <a:xfrm>
          <a:off x="12798425" y="5935218"/>
          <a:ext cx="8255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2AEE853B-DFFE-4715-BAFA-3F18782BC9CF}"/>
            </a:ext>
          </a:extLst>
        </xdr:cNvPr>
        <xdr:cNvSpPr/>
      </xdr:nvSpPr>
      <xdr:spPr>
        <a:xfrm>
          <a:off x="13573125" y="60426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33EBDB0B-3F4B-43D3-831D-71B20DF32FAF}"/>
            </a:ext>
          </a:extLst>
        </xdr:cNvPr>
        <xdr:cNvSpPr txBox="1"/>
      </xdr:nvSpPr>
      <xdr:spPr>
        <a:xfrm>
          <a:off x="13258800" y="612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35</xdr:row>
      <xdr:rowOff>165862</xdr:rowOff>
    </xdr:to>
    <xdr:cxnSp macro="">
      <xdr:nvCxnSpPr>
        <xdr:cNvPr id="316" name="直線コネクタ 315">
          <a:extLst>
            <a:ext uri="{FF2B5EF4-FFF2-40B4-BE49-F238E27FC236}">
              <a16:creationId xmlns:a16="http://schemas.microsoft.com/office/drawing/2014/main" id="{2C38BAD5-F725-467B-9A1A-5B392F6A63F6}"/>
            </a:ext>
          </a:extLst>
        </xdr:cNvPr>
        <xdr:cNvCxnSpPr/>
      </xdr:nvCxnSpPr>
      <xdr:spPr>
        <a:xfrm flipV="1">
          <a:off x="11972925" y="5935218"/>
          <a:ext cx="8255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A5E219DF-EA3B-436C-B1FE-4CEFAD0A1631}"/>
            </a:ext>
          </a:extLst>
        </xdr:cNvPr>
        <xdr:cNvSpPr/>
      </xdr:nvSpPr>
      <xdr:spPr>
        <a:xfrm>
          <a:off x="12747625" y="60243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5F3BEF8C-DB03-4CFE-B4F5-215397F870CC}"/>
            </a:ext>
          </a:extLst>
        </xdr:cNvPr>
        <xdr:cNvSpPr txBox="1"/>
      </xdr:nvSpPr>
      <xdr:spPr>
        <a:xfrm>
          <a:off x="12449175"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8EF7C7F2-4C51-4C3A-8FFE-DDFA19D0EF55}"/>
            </a:ext>
          </a:extLst>
        </xdr:cNvPr>
        <xdr:cNvSpPr/>
      </xdr:nvSpPr>
      <xdr:spPr>
        <a:xfrm>
          <a:off x="11938000" y="60563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CCF70B9E-2F67-4434-A026-58521ADC34C5}"/>
            </a:ext>
          </a:extLst>
        </xdr:cNvPr>
        <xdr:cNvSpPr txBox="1"/>
      </xdr:nvSpPr>
      <xdr:spPr>
        <a:xfrm>
          <a:off x="11623675" y="6136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6C446891-7224-4662-932D-59064AF8E4EA}"/>
            </a:ext>
          </a:extLst>
        </xdr:cNvPr>
        <xdr:cNvSpPr txBox="1"/>
      </xdr:nvSpPr>
      <xdr:spPr>
        <a:xfrm>
          <a:off x="150082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FE5BA532-BE3F-4D32-A7B5-04247A30A8A7}"/>
            </a:ext>
          </a:extLst>
        </xdr:cNvPr>
        <xdr:cNvSpPr txBox="1"/>
      </xdr:nvSpPr>
      <xdr:spPr>
        <a:xfrm>
          <a:off x="142335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63B06996-DC6E-42D7-91B7-F934D4769719}"/>
            </a:ext>
          </a:extLst>
        </xdr:cNvPr>
        <xdr:cNvSpPr txBox="1"/>
      </xdr:nvSpPr>
      <xdr:spPr>
        <a:xfrm>
          <a:off x="134239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25436424-3B33-4293-AECF-0971BC68C6A2}"/>
            </a:ext>
          </a:extLst>
        </xdr:cNvPr>
        <xdr:cNvSpPr txBox="1"/>
      </xdr:nvSpPr>
      <xdr:spPr>
        <a:xfrm>
          <a:off x="12598400"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150FF3B3-DDF2-4F09-8DD0-373BBAA5D984}"/>
            </a:ext>
          </a:extLst>
        </xdr:cNvPr>
        <xdr:cNvSpPr txBox="1"/>
      </xdr:nvSpPr>
      <xdr:spPr>
        <a:xfrm>
          <a:off x="11782425" y="72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6" name="楕円 325">
          <a:extLst>
            <a:ext uri="{FF2B5EF4-FFF2-40B4-BE49-F238E27FC236}">
              <a16:creationId xmlns:a16="http://schemas.microsoft.com/office/drawing/2014/main" id="{7FCBB189-8EA2-4B3F-8FEB-954DB25F94C3}"/>
            </a:ext>
          </a:extLst>
        </xdr:cNvPr>
        <xdr:cNvSpPr/>
      </xdr:nvSpPr>
      <xdr:spPr>
        <a:xfrm>
          <a:off x="15157450" y="58889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7" name="補助費等該当値テキスト">
          <a:extLst>
            <a:ext uri="{FF2B5EF4-FFF2-40B4-BE49-F238E27FC236}">
              <a16:creationId xmlns:a16="http://schemas.microsoft.com/office/drawing/2014/main" id="{C7163001-BDE0-4E38-9835-037DD5A437B0}"/>
            </a:ext>
          </a:extLst>
        </xdr:cNvPr>
        <xdr:cNvSpPr txBox="1"/>
      </xdr:nvSpPr>
      <xdr:spPr>
        <a:xfrm>
          <a:off x="15284450" y="574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28" name="楕円 327">
          <a:extLst>
            <a:ext uri="{FF2B5EF4-FFF2-40B4-BE49-F238E27FC236}">
              <a16:creationId xmlns:a16="http://schemas.microsoft.com/office/drawing/2014/main" id="{AD523874-0B67-471A-9A83-2F740FA672EF}"/>
            </a:ext>
          </a:extLst>
        </xdr:cNvPr>
        <xdr:cNvSpPr/>
      </xdr:nvSpPr>
      <xdr:spPr>
        <a:xfrm>
          <a:off x="14382750" y="5916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29" name="テキスト ボックス 328">
          <a:extLst>
            <a:ext uri="{FF2B5EF4-FFF2-40B4-BE49-F238E27FC236}">
              <a16:creationId xmlns:a16="http://schemas.microsoft.com/office/drawing/2014/main" id="{05400D31-38EC-46FE-943E-82F1E6E7BC74}"/>
            </a:ext>
          </a:extLst>
        </xdr:cNvPr>
        <xdr:cNvSpPr txBox="1"/>
      </xdr:nvSpPr>
      <xdr:spPr>
        <a:xfrm>
          <a:off x="14084300" y="569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30" name="楕円 329">
          <a:extLst>
            <a:ext uri="{FF2B5EF4-FFF2-40B4-BE49-F238E27FC236}">
              <a16:creationId xmlns:a16="http://schemas.microsoft.com/office/drawing/2014/main" id="{ADD72DE7-4785-4477-85AA-CF205F44FB88}"/>
            </a:ext>
          </a:extLst>
        </xdr:cNvPr>
        <xdr:cNvSpPr/>
      </xdr:nvSpPr>
      <xdr:spPr>
        <a:xfrm>
          <a:off x="13573125" y="5907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31" name="テキスト ボックス 330">
          <a:extLst>
            <a:ext uri="{FF2B5EF4-FFF2-40B4-BE49-F238E27FC236}">
              <a16:creationId xmlns:a16="http://schemas.microsoft.com/office/drawing/2014/main" id="{52AF1F87-916F-4A36-95F3-DACD198C46D8}"/>
            </a:ext>
          </a:extLst>
        </xdr:cNvPr>
        <xdr:cNvSpPr txBox="1"/>
      </xdr:nvSpPr>
      <xdr:spPr>
        <a:xfrm>
          <a:off x="13258800" y="568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2" name="楕円 331">
          <a:extLst>
            <a:ext uri="{FF2B5EF4-FFF2-40B4-BE49-F238E27FC236}">
              <a16:creationId xmlns:a16="http://schemas.microsoft.com/office/drawing/2014/main" id="{6110A22A-3790-41B4-ADDC-64CB8D8E2E9D}"/>
            </a:ext>
          </a:extLst>
        </xdr:cNvPr>
        <xdr:cNvSpPr/>
      </xdr:nvSpPr>
      <xdr:spPr>
        <a:xfrm>
          <a:off x="12747625" y="58844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3" name="テキスト ボックス 332">
          <a:extLst>
            <a:ext uri="{FF2B5EF4-FFF2-40B4-BE49-F238E27FC236}">
              <a16:creationId xmlns:a16="http://schemas.microsoft.com/office/drawing/2014/main" id="{1E78B7CD-D513-41C5-A761-97812E936AA6}"/>
            </a:ext>
          </a:extLst>
        </xdr:cNvPr>
        <xdr:cNvSpPr txBox="1"/>
      </xdr:nvSpPr>
      <xdr:spPr>
        <a:xfrm>
          <a:off x="12449175" y="565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4" name="楕円 333">
          <a:extLst>
            <a:ext uri="{FF2B5EF4-FFF2-40B4-BE49-F238E27FC236}">
              <a16:creationId xmlns:a16="http://schemas.microsoft.com/office/drawing/2014/main" id="{8B1DC8D6-92F4-4C51-A2F9-EA98B732066C}"/>
            </a:ext>
          </a:extLst>
        </xdr:cNvPr>
        <xdr:cNvSpPr/>
      </xdr:nvSpPr>
      <xdr:spPr>
        <a:xfrm>
          <a:off x="11938000" y="58935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5" name="テキスト ボックス 334">
          <a:extLst>
            <a:ext uri="{FF2B5EF4-FFF2-40B4-BE49-F238E27FC236}">
              <a16:creationId xmlns:a16="http://schemas.microsoft.com/office/drawing/2014/main" id="{E89D66AA-F392-4138-A6CF-849E3DCB6FCB}"/>
            </a:ext>
          </a:extLst>
        </xdr:cNvPr>
        <xdr:cNvSpPr txBox="1"/>
      </xdr:nvSpPr>
      <xdr:spPr>
        <a:xfrm>
          <a:off x="11623675" y="5668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C477C8F4-2710-45D4-93A6-B0633E336F4D}"/>
            </a:ext>
          </a:extLst>
        </xdr:cNvPr>
        <xdr:cNvSpPr/>
      </xdr:nvSpPr>
      <xdr:spPr>
        <a:xfrm>
          <a:off x="714375"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819B9681-CFEE-413D-905A-B4424F32BD04}"/>
            </a:ext>
          </a:extLst>
        </xdr:cNvPr>
        <xdr:cNvSpPr/>
      </xdr:nvSpPr>
      <xdr:spPr>
        <a:xfrm>
          <a:off x="4972050" y="1119505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EAE921FF-586D-45FD-87D9-C68A361A399B}"/>
            </a:ext>
          </a:extLst>
        </xdr:cNvPr>
        <xdr:cNvSpPr/>
      </xdr:nvSpPr>
      <xdr:spPr>
        <a:xfrm>
          <a:off x="4972050" y="11379200"/>
          <a:ext cx="14097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3FB15F2-F581-49F9-A1CE-B905588BC9AC}"/>
            </a:ext>
          </a:extLst>
        </xdr:cNvPr>
        <xdr:cNvSpPr/>
      </xdr:nvSpPr>
      <xdr:spPr>
        <a:xfrm>
          <a:off x="653097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C9EAF1DA-328D-4CE4-8F4D-1B305AF0693F}"/>
            </a:ext>
          </a:extLst>
        </xdr:cNvPr>
        <xdr:cNvSpPr/>
      </xdr:nvSpPr>
      <xdr:spPr>
        <a:xfrm>
          <a:off x="653097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2BC11871-33E5-4DD5-885B-7474B619E52B}"/>
            </a:ext>
          </a:extLst>
        </xdr:cNvPr>
        <xdr:cNvSpPr/>
      </xdr:nvSpPr>
      <xdr:spPr>
        <a:xfrm>
          <a:off x="801687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5ECA5664-771F-421B-99BC-23E5C65341EA}"/>
            </a:ext>
          </a:extLst>
        </xdr:cNvPr>
        <xdr:cNvSpPr/>
      </xdr:nvSpPr>
      <xdr:spPr>
        <a:xfrm>
          <a:off x="801687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F38807BD-3DEF-435D-8DBD-A062FBD6E084}"/>
            </a:ext>
          </a:extLst>
        </xdr:cNvPr>
        <xdr:cNvSpPr/>
      </xdr:nvSpPr>
      <xdr:spPr>
        <a:xfrm>
          <a:off x="714375"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46AF62DC-05B1-4ECC-A5FB-96848D0BACA7}"/>
            </a:ext>
          </a:extLst>
        </xdr:cNvPr>
        <xdr:cNvSpPr/>
      </xdr:nvSpPr>
      <xdr:spPr>
        <a:xfrm>
          <a:off x="5270500" y="11684000"/>
          <a:ext cx="49053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9CBB52EE-5F6C-4238-9C74-503EA88FD714}"/>
            </a:ext>
          </a:extLst>
        </xdr:cNvPr>
        <xdr:cNvSpPr/>
      </xdr:nvSpPr>
      <xdr:spPr>
        <a:xfrm>
          <a:off x="5334000" y="11684000"/>
          <a:ext cx="350202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C322D407-92D4-4C7E-87C1-0C54B55400CE}"/>
            </a:ext>
          </a:extLst>
        </xdr:cNvPr>
        <xdr:cNvSpPr txBox="1"/>
      </xdr:nvSpPr>
      <xdr:spPr>
        <a:xfrm>
          <a:off x="535622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ポイント上回っており、令和５年度と比較して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ポイント減少している。令和５年度と比較すると減少しているが、類似団体平均と比較すると高い水準にあることから、繰上償還等、公債費の平準化・適正化に取り組む必要がある。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5B26CB49-9FF1-46C8-A73E-A7D853300ECC}"/>
            </a:ext>
          </a:extLst>
        </xdr:cNvPr>
        <xdr:cNvSpPr txBox="1"/>
      </xdr:nvSpPr>
      <xdr:spPr>
        <a:xfrm>
          <a:off x="676275"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E304447A-0EA1-40AB-B0FE-D2A726C5A6D2}"/>
            </a:ext>
          </a:extLst>
        </xdr:cNvPr>
        <xdr:cNvCxnSpPr/>
      </xdr:nvCxnSpPr>
      <xdr:spPr>
        <a:xfrm>
          <a:off x="714375"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6BF20EF8-51EC-4074-85A6-101BCBF67851}"/>
            </a:ext>
          </a:extLst>
        </xdr:cNvPr>
        <xdr:cNvSpPr txBox="1"/>
      </xdr:nvSpPr>
      <xdr:spPr>
        <a:xfrm>
          <a:off x="23812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5DA4C9DC-D6D4-439E-B99F-801A71385790}"/>
            </a:ext>
          </a:extLst>
        </xdr:cNvPr>
        <xdr:cNvCxnSpPr/>
      </xdr:nvCxnSpPr>
      <xdr:spPr>
        <a:xfrm>
          <a:off x="714375" y="13519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64BBAC9B-BAE2-417A-8E58-D38284167CF0}"/>
            </a:ext>
          </a:extLst>
        </xdr:cNvPr>
        <xdr:cNvSpPr txBox="1"/>
      </xdr:nvSpPr>
      <xdr:spPr>
        <a:xfrm>
          <a:off x="238125" y="13376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B2B02273-5F61-42C0-91F0-B636AAEBB8C6}"/>
            </a:ext>
          </a:extLst>
        </xdr:cNvPr>
        <xdr:cNvCxnSpPr/>
      </xdr:nvCxnSpPr>
      <xdr:spPr>
        <a:xfrm>
          <a:off x="714375" y="131508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534B2C70-1EB0-40AD-B7D9-951C7B79A822}"/>
            </a:ext>
          </a:extLst>
        </xdr:cNvPr>
        <xdr:cNvSpPr txBox="1"/>
      </xdr:nvSpPr>
      <xdr:spPr>
        <a:xfrm>
          <a:off x="238125" y="130149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CA9F623E-5FC2-4218-952D-78D1645FCD40}"/>
            </a:ext>
          </a:extLst>
        </xdr:cNvPr>
        <xdr:cNvCxnSpPr/>
      </xdr:nvCxnSpPr>
      <xdr:spPr>
        <a:xfrm>
          <a:off x="714375" y="127825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6C9F93CA-7AC0-45B0-A2B0-FD2B4B204CE5}"/>
            </a:ext>
          </a:extLst>
        </xdr:cNvPr>
        <xdr:cNvSpPr txBox="1"/>
      </xdr:nvSpPr>
      <xdr:spPr>
        <a:xfrm>
          <a:off x="238125" y="12646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3858CD7F-7A12-462C-BD7B-D3F183F489A6}"/>
            </a:ext>
          </a:extLst>
        </xdr:cNvPr>
        <xdr:cNvCxnSpPr/>
      </xdr:nvCxnSpPr>
      <xdr:spPr>
        <a:xfrm>
          <a:off x="714375" y="124142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D1C4F94D-2B0C-4DE2-B56B-4B68D363C093}"/>
            </a:ext>
          </a:extLst>
        </xdr:cNvPr>
        <xdr:cNvSpPr txBox="1"/>
      </xdr:nvSpPr>
      <xdr:spPr>
        <a:xfrm>
          <a:off x="238125" y="122783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46B787B7-FA8C-4385-B46A-48838DFEDB60}"/>
            </a:ext>
          </a:extLst>
        </xdr:cNvPr>
        <xdr:cNvCxnSpPr/>
      </xdr:nvCxnSpPr>
      <xdr:spPr>
        <a:xfrm>
          <a:off x="714375" y="12052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1E9439C0-BD70-4D06-B2B8-C5D716453FB1}"/>
            </a:ext>
          </a:extLst>
        </xdr:cNvPr>
        <xdr:cNvSpPr txBox="1"/>
      </xdr:nvSpPr>
      <xdr:spPr>
        <a:xfrm>
          <a:off x="238125" y="11910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55724134-808B-4073-8917-A5C45CA6DBF2}"/>
            </a:ext>
          </a:extLst>
        </xdr:cNvPr>
        <xdr:cNvCxnSpPr/>
      </xdr:nvCxnSpPr>
      <xdr:spPr>
        <a:xfrm>
          <a:off x="714375"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940F855D-D9BA-4F2F-B161-98BB434C546E}"/>
            </a:ext>
          </a:extLst>
        </xdr:cNvPr>
        <xdr:cNvSpPr/>
      </xdr:nvSpPr>
      <xdr:spPr>
        <a:xfrm>
          <a:off x="714375"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394BD056-4661-4FE7-8153-EB1E5D912239}"/>
            </a:ext>
          </a:extLst>
        </xdr:cNvPr>
        <xdr:cNvCxnSpPr/>
      </xdr:nvCxnSpPr>
      <xdr:spPr>
        <a:xfrm flipV="1">
          <a:off x="4445000" y="12247245"/>
          <a:ext cx="0" cy="1015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26471CA9-DF73-4B0B-9199-81F1B7104B53}"/>
            </a:ext>
          </a:extLst>
        </xdr:cNvPr>
        <xdr:cNvSpPr txBox="1"/>
      </xdr:nvSpPr>
      <xdr:spPr>
        <a:xfrm>
          <a:off x="45339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80020570-8A0B-4B90-B717-31990011FAD5}"/>
            </a:ext>
          </a:extLst>
        </xdr:cNvPr>
        <xdr:cNvCxnSpPr/>
      </xdr:nvCxnSpPr>
      <xdr:spPr>
        <a:xfrm>
          <a:off x="4371975" y="132626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3CEFF31F-09E4-472C-A48E-665C65D4D023}"/>
            </a:ext>
          </a:extLst>
        </xdr:cNvPr>
        <xdr:cNvSpPr txBox="1"/>
      </xdr:nvSpPr>
      <xdr:spPr>
        <a:xfrm>
          <a:off x="4533900" y="12003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25226C21-911B-4608-AF67-1E4B664A52CB}"/>
            </a:ext>
          </a:extLst>
        </xdr:cNvPr>
        <xdr:cNvCxnSpPr/>
      </xdr:nvCxnSpPr>
      <xdr:spPr>
        <a:xfrm>
          <a:off x="4371975" y="12247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52705</xdr:rowOff>
    </xdr:from>
    <xdr:to>
      <xdr:col>24</xdr:col>
      <xdr:colOff>25400</xdr:colOff>
      <xdr:row>75</xdr:row>
      <xdr:rowOff>71755</xdr:rowOff>
    </xdr:to>
    <xdr:cxnSp macro="">
      <xdr:nvCxnSpPr>
        <xdr:cNvPr id="367" name="直線コネクタ 366">
          <a:extLst>
            <a:ext uri="{FF2B5EF4-FFF2-40B4-BE49-F238E27FC236}">
              <a16:creationId xmlns:a16="http://schemas.microsoft.com/office/drawing/2014/main" id="{D91AA2C4-F540-4E20-BB44-84A72D08484C}"/>
            </a:ext>
          </a:extLst>
        </xdr:cNvPr>
        <xdr:cNvCxnSpPr/>
      </xdr:nvCxnSpPr>
      <xdr:spPr>
        <a:xfrm flipV="1">
          <a:off x="3679825" y="12435205"/>
          <a:ext cx="7651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CE4DD891-61E2-486F-95D4-D0FBEF40D274}"/>
            </a:ext>
          </a:extLst>
        </xdr:cNvPr>
        <xdr:cNvSpPr txBox="1"/>
      </xdr:nvSpPr>
      <xdr:spPr>
        <a:xfrm>
          <a:off x="4533900" y="12194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3D66F356-DC1B-4D9A-A08C-FA020271B8E6}"/>
            </a:ext>
          </a:extLst>
        </xdr:cNvPr>
        <xdr:cNvSpPr/>
      </xdr:nvSpPr>
      <xdr:spPr>
        <a:xfrm>
          <a:off x="4410075" y="123431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71755</xdr:rowOff>
    </xdr:from>
    <xdr:to>
      <xdr:col>19</xdr:col>
      <xdr:colOff>187325</xdr:colOff>
      <xdr:row>75</xdr:row>
      <xdr:rowOff>73660</xdr:rowOff>
    </xdr:to>
    <xdr:cxnSp macro="">
      <xdr:nvCxnSpPr>
        <xdr:cNvPr id="370" name="直線コネクタ 369">
          <a:extLst>
            <a:ext uri="{FF2B5EF4-FFF2-40B4-BE49-F238E27FC236}">
              <a16:creationId xmlns:a16="http://schemas.microsoft.com/office/drawing/2014/main" id="{1546657D-F532-4285-B911-0058C9AA7078}"/>
            </a:ext>
          </a:extLst>
        </xdr:cNvPr>
        <xdr:cNvCxnSpPr/>
      </xdr:nvCxnSpPr>
      <xdr:spPr>
        <a:xfrm flipV="1">
          <a:off x="2860675" y="12454255"/>
          <a:ext cx="8191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445C9A3A-07E3-4CCC-9757-5780236F92DF}"/>
            </a:ext>
          </a:extLst>
        </xdr:cNvPr>
        <xdr:cNvSpPr/>
      </xdr:nvSpPr>
      <xdr:spPr>
        <a:xfrm>
          <a:off x="3635375" y="12356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E36B941D-1AE5-4A86-8BAD-937A43FB6BD8}"/>
            </a:ext>
          </a:extLst>
        </xdr:cNvPr>
        <xdr:cNvSpPr txBox="1"/>
      </xdr:nvSpPr>
      <xdr:spPr>
        <a:xfrm>
          <a:off x="3321050" y="12131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33655</xdr:rowOff>
    </xdr:from>
    <xdr:to>
      <xdr:col>15</xdr:col>
      <xdr:colOff>98425</xdr:colOff>
      <xdr:row>75</xdr:row>
      <xdr:rowOff>73660</xdr:rowOff>
    </xdr:to>
    <xdr:cxnSp macro="">
      <xdr:nvCxnSpPr>
        <xdr:cNvPr id="373" name="直線コネクタ 372">
          <a:extLst>
            <a:ext uri="{FF2B5EF4-FFF2-40B4-BE49-F238E27FC236}">
              <a16:creationId xmlns:a16="http://schemas.microsoft.com/office/drawing/2014/main" id="{D7A1A0FF-6EAF-4723-888C-75E904C5174C}"/>
            </a:ext>
          </a:extLst>
        </xdr:cNvPr>
        <xdr:cNvCxnSpPr/>
      </xdr:nvCxnSpPr>
      <xdr:spPr>
        <a:xfrm>
          <a:off x="2035175" y="12416155"/>
          <a:ext cx="8255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C9BA4844-3839-46DC-8781-59C46B78A422}"/>
            </a:ext>
          </a:extLst>
        </xdr:cNvPr>
        <xdr:cNvSpPr/>
      </xdr:nvSpPr>
      <xdr:spPr>
        <a:xfrm>
          <a:off x="2809875" y="12362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F35BBCBC-0085-4826-A265-D95373A3CA8E}"/>
            </a:ext>
          </a:extLst>
        </xdr:cNvPr>
        <xdr:cNvSpPr txBox="1"/>
      </xdr:nvSpPr>
      <xdr:spPr>
        <a:xfrm>
          <a:off x="2511425" y="12137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33655</xdr:rowOff>
    </xdr:from>
    <xdr:to>
      <xdr:col>11</xdr:col>
      <xdr:colOff>9525</xdr:colOff>
      <xdr:row>75</xdr:row>
      <xdr:rowOff>48895</xdr:rowOff>
    </xdr:to>
    <xdr:cxnSp macro="">
      <xdr:nvCxnSpPr>
        <xdr:cNvPr id="376" name="直線コネクタ 375">
          <a:extLst>
            <a:ext uri="{FF2B5EF4-FFF2-40B4-BE49-F238E27FC236}">
              <a16:creationId xmlns:a16="http://schemas.microsoft.com/office/drawing/2014/main" id="{F422845B-199F-440A-AAE6-EDB33CF49416}"/>
            </a:ext>
          </a:extLst>
        </xdr:cNvPr>
        <xdr:cNvCxnSpPr/>
      </xdr:nvCxnSpPr>
      <xdr:spPr>
        <a:xfrm flipV="1">
          <a:off x="1225550" y="12416155"/>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695D58D5-1E1C-45BB-961F-6654D8E4BFC3}"/>
            </a:ext>
          </a:extLst>
        </xdr:cNvPr>
        <xdr:cNvSpPr/>
      </xdr:nvSpPr>
      <xdr:spPr>
        <a:xfrm>
          <a:off x="2000250" y="12341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E018D707-B660-48C9-A121-650B14753F3F}"/>
            </a:ext>
          </a:extLst>
        </xdr:cNvPr>
        <xdr:cNvSpPr txBox="1"/>
      </xdr:nvSpPr>
      <xdr:spPr>
        <a:xfrm>
          <a:off x="1685925" y="1211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B2C39E8C-CDB9-47B5-A621-25A5638F6DB1}"/>
            </a:ext>
          </a:extLst>
        </xdr:cNvPr>
        <xdr:cNvSpPr/>
      </xdr:nvSpPr>
      <xdr:spPr>
        <a:xfrm>
          <a:off x="1174750" y="123526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D9B8D676-44C0-4C33-A37D-A17CF802E2E2}"/>
            </a:ext>
          </a:extLst>
        </xdr:cNvPr>
        <xdr:cNvSpPr txBox="1"/>
      </xdr:nvSpPr>
      <xdr:spPr>
        <a:xfrm>
          <a:off x="876300" y="12127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6C61BC18-FC92-4F1C-B52B-BD57567FF5AE}"/>
            </a:ext>
          </a:extLst>
        </xdr:cNvPr>
        <xdr:cNvSpPr txBox="1"/>
      </xdr:nvSpPr>
      <xdr:spPr>
        <a:xfrm>
          <a:off x="424497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F43D8254-A9B9-4885-85E3-E20ED3BB900F}"/>
            </a:ext>
          </a:extLst>
        </xdr:cNvPr>
        <xdr:cNvSpPr txBox="1"/>
      </xdr:nvSpPr>
      <xdr:spPr>
        <a:xfrm>
          <a:off x="34861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4059695D-25C8-456F-A8F8-A94CFB2C2C27}"/>
            </a:ext>
          </a:extLst>
        </xdr:cNvPr>
        <xdr:cNvSpPr txBox="1"/>
      </xdr:nvSpPr>
      <xdr:spPr>
        <a:xfrm>
          <a:off x="266065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5FB047EB-BFD3-48E2-8DCE-852B1F2B71FD}"/>
            </a:ext>
          </a:extLst>
        </xdr:cNvPr>
        <xdr:cNvSpPr txBox="1"/>
      </xdr:nvSpPr>
      <xdr:spPr>
        <a:xfrm>
          <a:off x="18383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75370BE8-A033-4522-AD74-9F3862399C38}"/>
            </a:ext>
          </a:extLst>
        </xdr:cNvPr>
        <xdr:cNvSpPr txBox="1"/>
      </xdr:nvSpPr>
      <xdr:spPr>
        <a:xfrm>
          <a:off x="1025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1905</xdr:rowOff>
    </xdr:from>
    <xdr:to>
      <xdr:col>24</xdr:col>
      <xdr:colOff>76200</xdr:colOff>
      <xdr:row>75</xdr:row>
      <xdr:rowOff>103505</xdr:rowOff>
    </xdr:to>
    <xdr:sp macro="" textlink="">
      <xdr:nvSpPr>
        <xdr:cNvPr id="386" name="楕円 385">
          <a:extLst>
            <a:ext uri="{FF2B5EF4-FFF2-40B4-BE49-F238E27FC236}">
              <a16:creationId xmlns:a16="http://schemas.microsoft.com/office/drawing/2014/main" id="{F8161A38-6288-4B87-BE84-1F37AD2513F9}"/>
            </a:ext>
          </a:extLst>
        </xdr:cNvPr>
        <xdr:cNvSpPr/>
      </xdr:nvSpPr>
      <xdr:spPr>
        <a:xfrm>
          <a:off x="4410075" y="1238440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145432</xdr:rowOff>
    </xdr:from>
    <xdr:ext cx="762000" cy="259045"/>
    <xdr:sp macro="" textlink="">
      <xdr:nvSpPr>
        <xdr:cNvPr id="387" name="公債費該当値テキスト">
          <a:extLst>
            <a:ext uri="{FF2B5EF4-FFF2-40B4-BE49-F238E27FC236}">
              <a16:creationId xmlns:a16="http://schemas.microsoft.com/office/drawing/2014/main" id="{C6372345-B973-4EC6-BCCB-41ADD3A90A42}"/>
            </a:ext>
          </a:extLst>
        </xdr:cNvPr>
        <xdr:cNvSpPr txBox="1"/>
      </xdr:nvSpPr>
      <xdr:spPr>
        <a:xfrm>
          <a:off x="4533900" y="1236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20955</xdr:rowOff>
    </xdr:from>
    <xdr:to>
      <xdr:col>20</xdr:col>
      <xdr:colOff>38100</xdr:colOff>
      <xdr:row>75</xdr:row>
      <xdr:rowOff>122555</xdr:rowOff>
    </xdr:to>
    <xdr:sp macro="" textlink="">
      <xdr:nvSpPr>
        <xdr:cNvPr id="388" name="楕円 387">
          <a:extLst>
            <a:ext uri="{FF2B5EF4-FFF2-40B4-BE49-F238E27FC236}">
              <a16:creationId xmlns:a16="http://schemas.microsoft.com/office/drawing/2014/main" id="{760A00F3-F6B8-45B0-8699-627265021FF9}"/>
            </a:ext>
          </a:extLst>
        </xdr:cNvPr>
        <xdr:cNvSpPr/>
      </xdr:nvSpPr>
      <xdr:spPr>
        <a:xfrm>
          <a:off x="3635375" y="1240345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107332</xdr:rowOff>
    </xdr:from>
    <xdr:ext cx="736600" cy="259045"/>
    <xdr:sp macro="" textlink="">
      <xdr:nvSpPr>
        <xdr:cNvPr id="389" name="テキスト ボックス 388">
          <a:extLst>
            <a:ext uri="{FF2B5EF4-FFF2-40B4-BE49-F238E27FC236}">
              <a16:creationId xmlns:a16="http://schemas.microsoft.com/office/drawing/2014/main" id="{477FBEBD-C2F1-4AF4-9BA6-BDD2CD678CFD}"/>
            </a:ext>
          </a:extLst>
        </xdr:cNvPr>
        <xdr:cNvSpPr txBox="1"/>
      </xdr:nvSpPr>
      <xdr:spPr>
        <a:xfrm>
          <a:off x="3321050" y="12489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22860</xdr:rowOff>
    </xdr:from>
    <xdr:to>
      <xdr:col>15</xdr:col>
      <xdr:colOff>149225</xdr:colOff>
      <xdr:row>75</xdr:row>
      <xdr:rowOff>124460</xdr:rowOff>
    </xdr:to>
    <xdr:sp macro="" textlink="">
      <xdr:nvSpPr>
        <xdr:cNvPr id="390" name="楕円 389">
          <a:extLst>
            <a:ext uri="{FF2B5EF4-FFF2-40B4-BE49-F238E27FC236}">
              <a16:creationId xmlns:a16="http://schemas.microsoft.com/office/drawing/2014/main" id="{5D2EC1D2-8734-4C5E-A1F4-1424EDD45757}"/>
            </a:ext>
          </a:extLst>
        </xdr:cNvPr>
        <xdr:cNvSpPr/>
      </xdr:nvSpPr>
      <xdr:spPr>
        <a:xfrm>
          <a:off x="2809875" y="124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109238</xdr:rowOff>
    </xdr:from>
    <xdr:ext cx="762000" cy="259045"/>
    <xdr:sp macro="" textlink="">
      <xdr:nvSpPr>
        <xdr:cNvPr id="391" name="テキスト ボックス 390">
          <a:extLst>
            <a:ext uri="{FF2B5EF4-FFF2-40B4-BE49-F238E27FC236}">
              <a16:creationId xmlns:a16="http://schemas.microsoft.com/office/drawing/2014/main" id="{112036C9-5FF3-4E44-94D6-82660BAD8571}"/>
            </a:ext>
          </a:extLst>
        </xdr:cNvPr>
        <xdr:cNvSpPr txBox="1"/>
      </xdr:nvSpPr>
      <xdr:spPr>
        <a:xfrm>
          <a:off x="2511425" y="12491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154305</xdr:rowOff>
    </xdr:from>
    <xdr:to>
      <xdr:col>11</xdr:col>
      <xdr:colOff>60325</xdr:colOff>
      <xdr:row>75</xdr:row>
      <xdr:rowOff>84455</xdr:rowOff>
    </xdr:to>
    <xdr:sp macro="" textlink="">
      <xdr:nvSpPr>
        <xdr:cNvPr id="392" name="楕円 391">
          <a:extLst>
            <a:ext uri="{FF2B5EF4-FFF2-40B4-BE49-F238E27FC236}">
              <a16:creationId xmlns:a16="http://schemas.microsoft.com/office/drawing/2014/main" id="{74148A6A-1FDE-496D-BEFD-223E899FBCF5}"/>
            </a:ext>
          </a:extLst>
        </xdr:cNvPr>
        <xdr:cNvSpPr/>
      </xdr:nvSpPr>
      <xdr:spPr>
        <a:xfrm>
          <a:off x="2000250" y="12371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69232</xdr:rowOff>
    </xdr:from>
    <xdr:ext cx="762000" cy="259045"/>
    <xdr:sp macro="" textlink="">
      <xdr:nvSpPr>
        <xdr:cNvPr id="393" name="テキスト ボックス 392">
          <a:extLst>
            <a:ext uri="{FF2B5EF4-FFF2-40B4-BE49-F238E27FC236}">
              <a16:creationId xmlns:a16="http://schemas.microsoft.com/office/drawing/2014/main" id="{EF3A8F8D-87DB-4B19-A6C0-DA30825E1997}"/>
            </a:ext>
          </a:extLst>
        </xdr:cNvPr>
        <xdr:cNvSpPr txBox="1"/>
      </xdr:nvSpPr>
      <xdr:spPr>
        <a:xfrm>
          <a:off x="1685925" y="12451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169545</xdr:rowOff>
    </xdr:from>
    <xdr:to>
      <xdr:col>6</xdr:col>
      <xdr:colOff>171450</xdr:colOff>
      <xdr:row>75</xdr:row>
      <xdr:rowOff>99695</xdr:rowOff>
    </xdr:to>
    <xdr:sp macro="" textlink="">
      <xdr:nvSpPr>
        <xdr:cNvPr id="394" name="楕円 393">
          <a:extLst>
            <a:ext uri="{FF2B5EF4-FFF2-40B4-BE49-F238E27FC236}">
              <a16:creationId xmlns:a16="http://schemas.microsoft.com/office/drawing/2014/main" id="{EAA92C06-6E4E-4224-AEB3-227AB5FE460B}"/>
            </a:ext>
          </a:extLst>
        </xdr:cNvPr>
        <xdr:cNvSpPr/>
      </xdr:nvSpPr>
      <xdr:spPr>
        <a:xfrm>
          <a:off x="1174750" y="123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84472</xdr:rowOff>
    </xdr:from>
    <xdr:ext cx="762000" cy="259045"/>
    <xdr:sp macro="" textlink="">
      <xdr:nvSpPr>
        <xdr:cNvPr id="395" name="テキスト ボックス 394">
          <a:extLst>
            <a:ext uri="{FF2B5EF4-FFF2-40B4-BE49-F238E27FC236}">
              <a16:creationId xmlns:a16="http://schemas.microsoft.com/office/drawing/2014/main" id="{75502953-9C60-47DE-BE04-943B6E47097A}"/>
            </a:ext>
          </a:extLst>
        </xdr:cNvPr>
        <xdr:cNvSpPr txBox="1"/>
      </xdr:nvSpPr>
      <xdr:spPr>
        <a:xfrm>
          <a:off x="876300" y="124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879BF889-DE1E-41B6-9173-2CFD48487FC0}"/>
            </a:ext>
          </a:extLst>
        </xdr:cNvPr>
        <xdr:cNvSpPr/>
      </xdr:nvSpPr>
      <xdr:spPr>
        <a:xfrm>
          <a:off x="11461750" y="11131550"/>
          <a:ext cx="42576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456A7B87-4AEF-459A-8F4A-CFBB36ABD4FE}"/>
            </a:ext>
          </a:extLst>
        </xdr:cNvPr>
        <xdr:cNvSpPr/>
      </xdr:nvSpPr>
      <xdr:spPr>
        <a:xfrm>
          <a:off x="15732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B092B9FB-6AE1-448C-AE09-31C365A89871}"/>
            </a:ext>
          </a:extLst>
        </xdr:cNvPr>
        <xdr:cNvSpPr/>
      </xdr:nvSpPr>
      <xdr:spPr>
        <a:xfrm>
          <a:off x="15732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F4459E88-CCBA-45DE-B080-0F53C89D63AA}"/>
            </a:ext>
          </a:extLst>
        </xdr:cNvPr>
        <xdr:cNvSpPr/>
      </xdr:nvSpPr>
      <xdr:spPr>
        <a:xfrm>
          <a:off x="17294225" y="1119505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229A9B4B-494B-48DD-9D49-F801257EDB3D}"/>
            </a:ext>
          </a:extLst>
        </xdr:cNvPr>
        <xdr:cNvSpPr/>
      </xdr:nvSpPr>
      <xdr:spPr>
        <a:xfrm>
          <a:off x="17294225" y="11379200"/>
          <a:ext cx="12858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9BD1534B-30EE-405E-BD1B-815B60E33F2A}"/>
            </a:ext>
          </a:extLst>
        </xdr:cNvPr>
        <xdr:cNvSpPr/>
      </xdr:nvSpPr>
      <xdr:spPr>
        <a:xfrm>
          <a:off x="18780125" y="1119505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159142CE-7298-4E60-A676-F7491F065F89}"/>
            </a:ext>
          </a:extLst>
        </xdr:cNvPr>
        <xdr:cNvSpPr/>
      </xdr:nvSpPr>
      <xdr:spPr>
        <a:xfrm>
          <a:off x="18780125" y="11379200"/>
          <a:ext cx="13970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D36CD82D-703B-47B8-B1F8-566A184DE17F}"/>
            </a:ext>
          </a:extLst>
        </xdr:cNvPr>
        <xdr:cNvSpPr/>
      </xdr:nvSpPr>
      <xdr:spPr>
        <a:xfrm>
          <a:off x="11461750" y="11684000"/>
          <a:ext cx="4257675"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2C9AE432-F7AA-4DC0-8A6E-AC11D21B01B1}"/>
            </a:ext>
          </a:extLst>
        </xdr:cNvPr>
        <xdr:cNvSpPr/>
      </xdr:nvSpPr>
      <xdr:spPr>
        <a:xfrm>
          <a:off x="16021050" y="11684000"/>
          <a:ext cx="491807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56620CA3-82EE-4D4C-AF19-0D9BEEC304A9}"/>
            </a:ext>
          </a:extLst>
        </xdr:cNvPr>
        <xdr:cNvSpPr/>
      </xdr:nvSpPr>
      <xdr:spPr>
        <a:xfrm>
          <a:off x="16081375" y="11684000"/>
          <a:ext cx="3508375"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E9E7E90E-7051-4FB8-9F0A-E9604040E390}"/>
            </a:ext>
          </a:extLst>
        </xdr:cNvPr>
        <xdr:cNvSpPr txBox="1"/>
      </xdr:nvSpPr>
      <xdr:spPr>
        <a:xfrm>
          <a:off x="16119475" y="11988800"/>
          <a:ext cx="4683125" cy="183515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ポイント下回っているが、令和５年度比では</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ポイント増加している。主な要因は、人事院勧告による人件費の増加や物価高騰による物件費の増加によるものである。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今後も、事務事業の見直しや受益者負担の適正化、施設の統廃合や利用管理体制の見直しなど、行財政改革への取り組みを通じて経費削減に努める。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AA906D76-DA4E-4931-9CE2-A6BAED42C308}"/>
            </a:ext>
          </a:extLst>
        </xdr:cNvPr>
        <xdr:cNvSpPr txBox="1"/>
      </xdr:nvSpPr>
      <xdr:spPr>
        <a:xfrm>
          <a:off x="11423650" y="114998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F840D544-F6FD-439A-98C1-578AA24FD092}"/>
            </a:ext>
          </a:extLst>
        </xdr:cNvPr>
        <xdr:cNvCxnSpPr/>
      </xdr:nvCxnSpPr>
      <xdr:spPr>
        <a:xfrm>
          <a:off x="11461750" y="138811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6F5A0BD9-FD7E-44C3-9781-DF5652DA5174}"/>
            </a:ext>
          </a:extLst>
        </xdr:cNvPr>
        <xdr:cNvSpPr txBox="1"/>
      </xdr:nvSpPr>
      <xdr:spPr>
        <a:xfrm>
          <a:off x="11001375" y="137452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BD8A1572-3D54-48A1-BE4D-1829B5B6BCF4}"/>
            </a:ext>
          </a:extLst>
        </xdr:cNvPr>
        <xdr:cNvCxnSpPr/>
      </xdr:nvCxnSpPr>
      <xdr:spPr>
        <a:xfrm>
          <a:off x="11461750" y="134429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33FF3F31-59B3-4230-956A-82596EDA4ADF}"/>
            </a:ext>
          </a:extLst>
        </xdr:cNvPr>
        <xdr:cNvSpPr txBox="1"/>
      </xdr:nvSpPr>
      <xdr:spPr>
        <a:xfrm>
          <a:off x="11001375" y="1330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92D4DA5B-D40E-44BA-8E06-15935AB9AF35}"/>
            </a:ext>
          </a:extLst>
        </xdr:cNvPr>
        <xdr:cNvCxnSpPr/>
      </xdr:nvCxnSpPr>
      <xdr:spPr>
        <a:xfrm>
          <a:off x="11461750" y="130048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D02B178-E825-410B-97DC-876F4502035C}"/>
            </a:ext>
          </a:extLst>
        </xdr:cNvPr>
        <xdr:cNvSpPr txBox="1"/>
      </xdr:nvSpPr>
      <xdr:spPr>
        <a:xfrm>
          <a:off x="11001375" y="12868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AF87F797-D669-4F2D-B8B5-B8FCD52682C4}"/>
            </a:ext>
          </a:extLst>
        </xdr:cNvPr>
        <xdr:cNvCxnSpPr/>
      </xdr:nvCxnSpPr>
      <xdr:spPr>
        <a:xfrm>
          <a:off x="11461750" y="125603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A5FA2B54-B322-4AD7-8F86-BB2C2D6F0ECE}"/>
            </a:ext>
          </a:extLst>
        </xdr:cNvPr>
        <xdr:cNvSpPr txBox="1"/>
      </xdr:nvSpPr>
      <xdr:spPr>
        <a:xfrm>
          <a:off x="11001375" y="124244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353B519B-F0E4-4403-AA2B-7DFA5149B8B2}"/>
            </a:ext>
          </a:extLst>
        </xdr:cNvPr>
        <xdr:cNvCxnSpPr/>
      </xdr:nvCxnSpPr>
      <xdr:spPr>
        <a:xfrm>
          <a:off x="11461750" y="1212215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2B74B73C-67C7-47DA-81F7-8E9EC6579527}"/>
            </a:ext>
          </a:extLst>
        </xdr:cNvPr>
        <xdr:cNvSpPr txBox="1"/>
      </xdr:nvSpPr>
      <xdr:spPr>
        <a:xfrm>
          <a:off x="11001375"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73FE27CE-0ACF-4725-8F8D-F0DC1752EA27}"/>
            </a:ext>
          </a:extLst>
        </xdr:cNvPr>
        <xdr:cNvCxnSpPr/>
      </xdr:nvCxnSpPr>
      <xdr:spPr>
        <a:xfrm>
          <a:off x="11461750" y="11684000"/>
          <a:ext cx="42576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97F2EBD1-FA22-4A34-B819-664D925514E6}"/>
            </a:ext>
          </a:extLst>
        </xdr:cNvPr>
        <xdr:cNvSpPr txBox="1"/>
      </xdr:nvSpPr>
      <xdr:spPr>
        <a:xfrm>
          <a:off x="11001375" y="11548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9EBBF01B-31A0-4B2D-AA8A-8C6BBBFEDA6F}"/>
            </a:ext>
          </a:extLst>
        </xdr:cNvPr>
        <xdr:cNvSpPr/>
      </xdr:nvSpPr>
      <xdr:spPr>
        <a:xfrm>
          <a:off x="11461750" y="11684000"/>
          <a:ext cx="4257675"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69CE8499-B405-4756-BEAD-EF40F9162E88}"/>
            </a:ext>
          </a:extLst>
        </xdr:cNvPr>
        <xdr:cNvCxnSpPr/>
      </xdr:nvCxnSpPr>
      <xdr:spPr>
        <a:xfrm flipV="1">
          <a:off x="15208250" y="11995912"/>
          <a:ext cx="0" cy="1288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689C1E50-6749-45DD-BE91-EB1C6DF37D23}"/>
            </a:ext>
          </a:extLst>
        </xdr:cNvPr>
        <xdr:cNvSpPr txBox="1"/>
      </xdr:nvSpPr>
      <xdr:spPr>
        <a:xfrm>
          <a:off x="1528445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8B1E41D-95CE-447C-8508-930F86B8A717}"/>
            </a:ext>
          </a:extLst>
        </xdr:cNvPr>
        <xdr:cNvCxnSpPr/>
      </xdr:nvCxnSpPr>
      <xdr:spPr>
        <a:xfrm>
          <a:off x="15119350" y="13284708"/>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7727FD6C-4A50-4592-8C37-3ED2FD3728CB}"/>
            </a:ext>
          </a:extLst>
        </xdr:cNvPr>
        <xdr:cNvSpPr txBox="1"/>
      </xdr:nvSpPr>
      <xdr:spPr>
        <a:xfrm>
          <a:off x="15284450" y="11745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C221180B-33D4-4076-8C86-9BECEC7AE356}"/>
            </a:ext>
          </a:extLst>
        </xdr:cNvPr>
        <xdr:cNvCxnSpPr/>
      </xdr:nvCxnSpPr>
      <xdr:spPr>
        <a:xfrm>
          <a:off x="15119350" y="11995912"/>
          <a:ext cx="165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72137</xdr:rowOff>
    </xdr:from>
    <xdr:to>
      <xdr:col>82</xdr:col>
      <xdr:colOff>107950</xdr:colOff>
      <xdr:row>76</xdr:row>
      <xdr:rowOff>154432</xdr:rowOff>
    </xdr:to>
    <xdr:cxnSp macro="">
      <xdr:nvCxnSpPr>
        <xdr:cNvPr id="426" name="直線コネクタ 425">
          <a:extLst>
            <a:ext uri="{FF2B5EF4-FFF2-40B4-BE49-F238E27FC236}">
              <a16:creationId xmlns:a16="http://schemas.microsoft.com/office/drawing/2014/main" id="{7A3827EE-E0D0-4B02-B323-FBC7CD9140C5}"/>
            </a:ext>
          </a:extLst>
        </xdr:cNvPr>
        <xdr:cNvCxnSpPr/>
      </xdr:nvCxnSpPr>
      <xdr:spPr>
        <a:xfrm>
          <a:off x="14433550" y="12619737"/>
          <a:ext cx="7747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A0301716-1712-4F34-9BE5-1C91EF27BCD2}"/>
            </a:ext>
          </a:extLst>
        </xdr:cNvPr>
        <xdr:cNvSpPr txBox="1"/>
      </xdr:nvSpPr>
      <xdr:spPr>
        <a:xfrm>
          <a:off x="15284450" y="12696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64E20725-46C4-4FBA-9A09-E8BC18B45FC2}"/>
            </a:ext>
          </a:extLst>
        </xdr:cNvPr>
        <xdr:cNvSpPr/>
      </xdr:nvSpPr>
      <xdr:spPr>
        <a:xfrm>
          <a:off x="15157450" y="1271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72137</xdr:rowOff>
    </xdr:to>
    <xdr:cxnSp macro="">
      <xdr:nvCxnSpPr>
        <xdr:cNvPr id="429" name="直線コネクタ 428">
          <a:extLst>
            <a:ext uri="{FF2B5EF4-FFF2-40B4-BE49-F238E27FC236}">
              <a16:creationId xmlns:a16="http://schemas.microsoft.com/office/drawing/2014/main" id="{FE90BCCA-3F44-42BC-BB96-DEAB18BC2C86}"/>
            </a:ext>
          </a:extLst>
        </xdr:cNvPr>
        <xdr:cNvCxnSpPr/>
      </xdr:nvCxnSpPr>
      <xdr:spPr>
        <a:xfrm>
          <a:off x="13623925" y="12543789"/>
          <a:ext cx="809625" cy="7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6D73A33F-12FC-42D4-94DB-5B1E369AFF45}"/>
            </a:ext>
          </a:extLst>
        </xdr:cNvPr>
        <xdr:cNvSpPr/>
      </xdr:nvSpPr>
      <xdr:spPr>
        <a:xfrm>
          <a:off x="14382750" y="126786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42807FF0-66EF-457D-B49A-1F62A9C8F354}"/>
            </a:ext>
          </a:extLst>
        </xdr:cNvPr>
        <xdr:cNvSpPr txBox="1"/>
      </xdr:nvSpPr>
      <xdr:spPr>
        <a:xfrm>
          <a:off x="14084300" y="12758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14986</xdr:rowOff>
    </xdr:from>
    <xdr:to>
      <xdr:col>73</xdr:col>
      <xdr:colOff>180975</xdr:colOff>
      <xdr:row>75</xdr:row>
      <xdr:rowOff>161289</xdr:rowOff>
    </xdr:to>
    <xdr:cxnSp macro="">
      <xdr:nvCxnSpPr>
        <xdr:cNvPr id="432" name="直線コネクタ 431">
          <a:extLst>
            <a:ext uri="{FF2B5EF4-FFF2-40B4-BE49-F238E27FC236}">
              <a16:creationId xmlns:a16="http://schemas.microsoft.com/office/drawing/2014/main" id="{793B4D13-5A5A-44EF-864C-789DD4597A18}"/>
            </a:ext>
          </a:extLst>
        </xdr:cNvPr>
        <xdr:cNvCxnSpPr/>
      </xdr:nvCxnSpPr>
      <xdr:spPr>
        <a:xfrm>
          <a:off x="12798425" y="12397486"/>
          <a:ext cx="825500" cy="14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9595903-D2AA-44C6-B7BE-5FA5F3821D2B}"/>
            </a:ext>
          </a:extLst>
        </xdr:cNvPr>
        <xdr:cNvSpPr/>
      </xdr:nvSpPr>
      <xdr:spPr>
        <a:xfrm>
          <a:off x="13573125" y="126329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6FB9F4EC-E023-4001-9DC7-493F3EEC90B7}"/>
            </a:ext>
          </a:extLst>
        </xdr:cNvPr>
        <xdr:cNvSpPr txBox="1"/>
      </xdr:nvSpPr>
      <xdr:spPr>
        <a:xfrm>
          <a:off x="13258800" y="12712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75</xdr:row>
      <xdr:rowOff>138430</xdr:rowOff>
    </xdr:to>
    <xdr:cxnSp macro="">
      <xdr:nvCxnSpPr>
        <xdr:cNvPr id="435" name="直線コネクタ 434">
          <a:extLst>
            <a:ext uri="{FF2B5EF4-FFF2-40B4-BE49-F238E27FC236}">
              <a16:creationId xmlns:a16="http://schemas.microsoft.com/office/drawing/2014/main" id="{82B97DA6-F6BF-4FC5-BDA1-FCD468575233}"/>
            </a:ext>
          </a:extLst>
        </xdr:cNvPr>
        <xdr:cNvCxnSpPr/>
      </xdr:nvCxnSpPr>
      <xdr:spPr>
        <a:xfrm flipV="1">
          <a:off x="11972925" y="12397486"/>
          <a:ext cx="8255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97482DCF-F6AD-4287-86CA-E14D82363279}"/>
            </a:ext>
          </a:extLst>
        </xdr:cNvPr>
        <xdr:cNvSpPr/>
      </xdr:nvSpPr>
      <xdr:spPr>
        <a:xfrm>
          <a:off x="12747625" y="12515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2E054000-46ED-4588-A384-47B736D045C1}"/>
            </a:ext>
          </a:extLst>
        </xdr:cNvPr>
        <xdr:cNvSpPr txBox="1"/>
      </xdr:nvSpPr>
      <xdr:spPr>
        <a:xfrm>
          <a:off x="12449175" y="1259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F5D4FF79-AE4C-46F6-AFC6-9D9534598CF1}"/>
            </a:ext>
          </a:extLst>
        </xdr:cNvPr>
        <xdr:cNvSpPr/>
      </xdr:nvSpPr>
      <xdr:spPr>
        <a:xfrm>
          <a:off x="11938000" y="126649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86537F44-A9FD-498E-8AE7-2FB9B1A3E41A}"/>
            </a:ext>
          </a:extLst>
        </xdr:cNvPr>
        <xdr:cNvSpPr txBox="1"/>
      </xdr:nvSpPr>
      <xdr:spPr>
        <a:xfrm>
          <a:off x="11623675" y="12744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3EEF977A-6E9C-46BA-A82B-C7A08A9713CB}"/>
            </a:ext>
          </a:extLst>
        </xdr:cNvPr>
        <xdr:cNvSpPr txBox="1"/>
      </xdr:nvSpPr>
      <xdr:spPr>
        <a:xfrm>
          <a:off x="150082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31A044D0-C94E-4EF1-AA7E-46675C3FD982}"/>
            </a:ext>
          </a:extLst>
        </xdr:cNvPr>
        <xdr:cNvSpPr txBox="1"/>
      </xdr:nvSpPr>
      <xdr:spPr>
        <a:xfrm>
          <a:off x="142335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63EC383A-640B-40E6-8CAA-2073D33B310B}"/>
            </a:ext>
          </a:extLst>
        </xdr:cNvPr>
        <xdr:cNvSpPr txBox="1"/>
      </xdr:nvSpPr>
      <xdr:spPr>
        <a:xfrm>
          <a:off x="134239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BDB8545F-1C81-4313-9AB3-8B9100957B5E}"/>
            </a:ext>
          </a:extLst>
        </xdr:cNvPr>
        <xdr:cNvSpPr txBox="1"/>
      </xdr:nvSpPr>
      <xdr:spPr>
        <a:xfrm>
          <a:off x="12598400"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21A9C27F-2BCC-420D-9EEE-B3158A7012A5}"/>
            </a:ext>
          </a:extLst>
        </xdr:cNvPr>
        <xdr:cNvSpPr txBox="1"/>
      </xdr:nvSpPr>
      <xdr:spPr>
        <a:xfrm>
          <a:off x="11782425" y="1387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103632</xdr:rowOff>
    </xdr:from>
    <xdr:to>
      <xdr:col>82</xdr:col>
      <xdr:colOff>158750</xdr:colOff>
      <xdr:row>77</xdr:row>
      <xdr:rowOff>33782</xdr:rowOff>
    </xdr:to>
    <xdr:sp macro="" textlink="">
      <xdr:nvSpPr>
        <xdr:cNvPr id="445" name="楕円 444">
          <a:extLst>
            <a:ext uri="{FF2B5EF4-FFF2-40B4-BE49-F238E27FC236}">
              <a16:creationId xmlns:a16="http://schemas.microsoft.com/office/drawing/2014/main" id="{0C45DA59-5BF2-40A9-A785-5E4F1830C227}"/>
            </a:ext>
          </a:extLst>
        </xdr:cNvPr>
        <xdr:cNvSpPr/>
      </xdr:nvSpPr>
      <xdr:spPr>
        <a:xfrm>
          <a:off x="15157450" y="126512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120159</xdr:rowOff>
    </xdr:from>
    <xdr:ext cx="762000" cy="259045"/>
    <xdr:sp macro="" textlink="">
      <xdr:nvSpPr>
        <xdr:cNvPr id="446" name="公債費以外該当値テキスト">
          <a:extLst>
            <a:ext uri="{FF2B5EF4-FFF2-40B4-BE49-F238E27FC236}">
              <a16:creationId xmlns:a16="http://schemas.microsoft.com/office/drawing/2014/main" id="{45A446B9-30B6-497D-BAB2-1EA75C1CA787}"/>
            </a:ext>
          </a:extLst>
        </xdr:cNvPr>
        <xdr:cNvSpPr txBox="1"/>
      </xdr:nvSpPr>
      <xdr:spPr>
        <a:xfrm>
          <a:off x="1528445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21337</xdr:rowOff>
    </xdr:from>
    <xdr:to>
      <xdr:col>78</xdr:col>
      <xdr:colOff>120650</xdr:colOff>
      <xdr:row>76</xdr:row>
      <xdr:rowOff>122937</xdr:rowOff>
    </xdr:to>
    <xdr:sp macro="" textlink="">
      <xdr:nvSpPr>
        <xdr:cNvPr id="447" name="楕円 446">
          <a:extLst>
            <a:ext uri="{FF2B5EF4-FFF2-40B4-BE49-F238E27FC236}">
              <a16:creationId xmlns:a16="http://schemas.microsoft.com/office/drawing/2014/main" id="{9846308C-3632-4425-A146-016849341B9E}"/>
            </a:ext>
          </a:extLst>
        </xdr:cNvPr>
        <xdr:cNvSpPr/>
      </xdr:nvSpPr>
      <xdr:spPr>
        <a:xfrm>
          <a:off x="14382750" y="1256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48" name="テキスト ボックス 447">
          <a:extLst>
            <a:ext uri="{FF2B5EF4-FFF2-40B4-BE49-F238E27FC236}">
              <a16:creationId xmlns:a16="http://schemas.microsoft.com/office/drawing/2014/main" id="{C94122CD-F274-4244-B3EC-03101B187220}"/>
            </a:ext>
          </a:extLst>
        </xdr:cNvPr>
        <xdr:cNvSpPr txBox="1"/>
      </xdr:nvSpPr>
      <xdr:spPr>
        <a:xfrm>
          <a:off x="14084300" y="1235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9" name="楕円 448">
          <a:extLst>
            <a:ext uri="{FF2B5EF4-FFF2-40B4-BE49-F238E27FC236}">
              <a16:creationId xmlns:a16="http://schemas.microsoft.com/office/drawing/2014/main" id="{D11FCF85-865E-4DA3-87CD-5EEC587CD8C3}"/>
            </a:ext>
          </a:extLst>
        </xdr:cNvPr>
        <xdr:cNvSpPr/>
      </xdr:nvSpPr>
      <xdr:spPr>
        <a:xfrm>
          <a:off x="13573125" y="12492990"/>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50817</xdr:rowOff>
    </xdr:from>
    <xdr:ext cx="762000" cy="259045"/>
    <xdr:sp macro="" textlink="">
      <xdr:nvSpPr>
        <xdr:cNvPr id="450" name="テキスト ボックス 449">
          <a:extLst>
            <a:ext uri="{FF2B5EF4-FFF2-40B4-BE49-F238E27FC236}">
              <a16:creationId xmlns:a16="http://schemas.microsoft.com/office/drawing/2014/main" id="{6616FE00-32A6-448E-9F79-4EFD9D0653DA}"/>
            </a:ext>
          </a:extLst>
        </xdr:cNvPr>
        <xdr:cNvSpPr txBox="1"/>
      </xdr:nvSpPr>
      <xdr:spPr>
        <a:xfrm>
          <a:off x="132588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135636</xdr:rowOff>
    </xdr:from>
    <xdr:to>
      <xdr:col>69</xdr:col>
      <xdr:colOff>142875</xdr:colOff>
      <xdr:row>75</xdr:row>
      <xdr:rowOff>65786</xdr:rowOff>
    </xdr:to>
    <xdr:sp macro="" textlink="">
      <xdr:nvSpPr>
        <xdr:cNvPr id="451" name="楕円 450">
          <a:extLst>
            <a:ext uri="{FF2B5EF4-FFF2-40B4-BE49-F238E27FC236}">
              <a16:creationId xmlns:a16="http://schemas.microsoft.com/office/drawing/2014/main" id="{051356FE-809B-440A-A5AB-4500391033AF}"/>
            </a:ext>
          </a:extLst>
        </xdr:cNvPr>
        <xdr:cNvSpPr/>
      </xdr:nvSpPr>
      <xdr:spPr>
        <a:xfrm>
          <a:off x="12747625" y="123530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75963</xdr:rowOff>
    </xdr:from>
    <xdr:ext cx="762000" cy="259045"/>
    <xdr:sp macro="" textlink="">
      <xdr:nvSpPr>
        <xdr:cNvPr id="452" name="テキスト ボックス 451">
          <a:extLst>
            <a:ext uri="{FF2B5EF4-FFF2-40B4-BE49-F238E27FC236}">
              <a16:creationId xmlns:a16="http://schemas.microsoft.com/office/drawing/2014/main" id="{1A03A8F8-0EF8-446F-8CCA-71D82A019846}"/>
            </a:ext>
          </a:extLst>
        </xdr:cNvPr>
        <xdr:cNvSpPr txBox="1"/>
      </xdr:nvSpPr>
      <xdr:spPr>
        <a:xfrm>
          <a:off x="12449175" y="1212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3" name="楕円 452">
          <a:extLst>
            <a:ext uri="{FF2B5EF4-FFF2-40B4-BE49-F238E27FC236}">
              <a16:creationId xmlns:a16="http://schemas.microsoft.com/office/drawing/2014/main" id="{6C16FEC3-BF5A-46CD-B7ED-78D40CE03C79}"/>
            </a:ext>
          </a:extLst>
        </xdr:cNvPr>
        <xdr:cNvSpPr/>
      </xdr:nvSpPr>
      <xdr:spPr>
        <a:xfrm>
          <a:off x="11938000" y="124701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4" name="テキスト ボックス 453">
          <a:extLst>
            <a:ext uri="{FF2B5EF4-FFF2-40B4-BE49-F238E27FC236}">
              <a16:creationId xmlns:a16="http://schemas.microsoft.com/office/drawing/2014/main" id="{15F98857-BFCD-441E-B0FD-164BE733707E}"/>
            </a:ext>
          </a:extLst>
        </xdr:cNvPr>
        <xdr:cNvSpPr txBox="1"/>
      </xdr:nvSpPr>
      <xdr:spPr>
        <a:xfrm>
          <a:off x="11623675" y="1224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A430CD5-9047-42AD-A436-CA4B350931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33ECBB2-D601-4C37-9812-5B5988C43C5A}"/>
            </a:ext>
          </a:extLst>
        </xdr:cNvPr>
        <xdr:cNvSpPr/>
      </xdr:nvSpPr>
      <xdr:spPr bwMode="auto">
        <a:xfrm>
          <a:off x="0" y="88900"/>
          <a:ext cx="11201400" cy="4254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C02AFD39-454F-4EAF-8023-702F25A9FF3E}"/>
            </a:ext>
          </a:extLst>
        </xdr:cNvPr>
        <xdr:cNvSpPr/>
      </xdr:nvSpPr>
      <xdr:spPr bwMode="auto">
        <a:xfrm>
          <a:off x="1280795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A8CFBD3-D4DF-4D25-8EA4-7D85696830F1}"/>
            </a:ext>
          </a:extLst>
        </xdr:cNvPr>
        <xdr:cNvSpPr/>
      </xdr:nvSpPr>
      <xdr:spPr bwMode="auto">
        <a:xfrm>
          <a:off x="1281747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85F5C0E6-054B-407B-8FCE-C0F2DDFCCADE}"/>
            </a:ext>
          </a:extLst>
        </xdr:cNvPr>
        <xdr:cNvSpPr/>
      </xdr:nvSpPr>
      <xdr:spPr bwMode="auto">
        <a:xfrm>
          <a:off x="12830175" y="31750"/>
          <a:ext cx="2710814"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D23224AE-4F62-47D3-B605-ADE403EF66B0}"/>
            </a:ext>
          </a:extLst>
        </xdr:cNvPr>
        <xdr:cNvSpPr/>
      </xdr:nvSpPr>
      <xdr:spPr bwMode="auto">
        <a:xfrm>
          <a:off x="1080135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EFCAE4B9-18C6-4520-A34B-73A2AF7AD04F}"/>
            </a:ext>
          </a:extLst>
        </xdr:cNvPr>
        <xdr:cNvSpPr/>
      </xdr:nvSpPr>
      <xdr:spPr bwMode="auto">
        <a:xfrm>
          <a:off x="1082675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3C1D2964-39D7-452E-A4C4-87B0075A5E68}"/>
            </a:ext>
          </a:extLst>
        </xdr:cNvPr>
        <xdr:cNvSpPr/>
      </xdr:nvSpPr>
      <xdr:spPr bwMode="auto">
        <a:xfrm>
          <a:off x="10852150" y="31750"/>
          <a:ext cx="1708150"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0E51283-DE91-4370-8AA4-B238525DD003}"/>
            </a:ext>
          </a:extLst>
        </xdr:cNvPr>
        <xdr:cNvSpPr/>
      </xdr:nvSpPr>
      <xdr:spPr bwMode="auto">
        <a:xfrm>
          <a:off x="1949450" y="11706225"/>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62E1BF38-00D4-4C1E-80DB-F729400B683F}"/>
            </a:ext>
          </a:extLst>
        </xdr:cNvPr>
        <xdr:cNvSpPr/>
      </xdr:nvSpPr>
      <xdr:spPr bwMode="auto">
        <a:xfrm>
          <a:off x="24638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4658A67D-63F5-49D6-BA93-0D98AB2126C6}"/>
            </a:ext>
          </a:extLst>
        </xdr:cNvPr>
        <xdr:cNvCxnSpPr/>
      </xdr:nvCxnSpPr>
      <xdr:spPr bwMode="auto">
        <a:xfrm>
          <a:off x="2184400" y="11833225"/>
          <a:ext cx="2540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2940181A-B217-4256-8A16-37A719750F9D}"/>
            </a:ext>
          </a:extLst>
        </xdr:cNvPr>
        <xdr:cNvSpPr/>
      </xdr:nvSpPr>
      <xdr:spPr bwMode="auto">
        <a:xfrm>
          <a:off x="2266950" y="1178242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9983CAC1-3736-423F-A7F7-7B813035A75C}"/>
            </a:ext>
          </a:extLst>
        </xdr:cNvPr>
        <xdr:cNvSpPr/>
      </xdr:nvSpPr>
      <xdr:spPr bwMode="auto">
        <a:xfrm>
          <a:off x="4044950" y="11782425"/>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149750B-0B08-454B-B58C-CCD76A2A8CB2}"/>
            </a:ext>
          </a:extLst>
        </xdr:cNvPr>
        <xdr:cNvSpPr/>
      </xdr:nvSpPr>
      <xdr:spPr bwMode="auto">
        <a:xfrm>
          <a:off x="4254500" y="117443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2F5E7D7-6CF5-4EB7-8726-D869BC7FF6D7}"/>
            </a:ext>
          </a:extLst>
        </xdr:cNvPr>
        <xdr:cNvSpPr/>
      </xdr:nvSpPr>
      <xdr:spPr bwMode="auto">
        <a:xfrm>
          <a:off x="1949450" y="1038225"/>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39A1883B-E080-472D-80EE-F34314B1F2C2}"/>
            </a:ext>
          </a:extLst>
        </xdr:cNvPr>
        <xdr:cNvSpPr/>
      </xdr:nvSpPr>
      <xdr:spPr bwMode="auto">
        <a:xfrm>
          <a:off x="127000" y="1038225"/>
          <a:ext cx="120015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1333B0D-3288-48FB-9B7D-6E4B84C2FA09}"/>
            </a:ext>
          </a:extLst>
        </xdr:cNvPr>
        <xdr:cNvSpPr/>
      </xdr:nvSpPr>
      <xdr:spPr bwMode="auto">
        <a:xfrm>
          <a:off x="419100" y="115252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71EA631A-7E63-4CF4-9ED0-22743E6DE2B8}"/>
            </a:ext>
          </a:extLst>
        </xdr:cNvPr>
        <xdr:cNvSpPr/>
      </xdr:nvSpPr>
      <xdr:spPr bwMode="auto">
        <a:xfrm>
          <a:off x="419100" y="1412875"/>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66D47F7-A6EB-4688-ABE3-52506E3082D8}"/>
            </a:ext>
          </a:extLst>
        </xdr:cNvPr>
        <xdr:cNvSpPr/>
      </xdr:nvSpPr>
      <xdr:spPr bwMode="auto">
        <a:xfrm>
          <a:off x="419100" y="1711325"/>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AD79CCF1-A1B2-4A19-82E1-7C5BBC6D12CC}"/>
            </a:ext>
          </a:extLst>
        </xdr:cNvPr>
        <xdr:cNvCxnSpPr/>
      </xdr:nvCxnSpPr>
      <xdr:spPr bwMode="auto">
        <a:xfrm flipH="1">
          <a:off x="177800" y="1216025"/>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18D55745-8E5B-4BB1-ABC1-6E584F289593}"/>
            </a:ext>
          </a:extLst>
        </xdr:cNvPr>
        <xdr:cNvCxnSpPr/>
      </xdr:nvCxnSpPr>
      <xdr:spPr bwMode="auto">
        <a:xfrm>
          <a:off x="263525" y="16605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E0EFB75-8FB8-414D-BC7C-79E7C2DAF10E}"/>
            </a:ext>
          </a:extLst>
        </xdr:cNvPr>
        <xdr:cNvCxnSpPr/>
      </xdr:nvCxnSpPr>
      <xdr:spPr bwMode="auto">
        <a:xfrm flipH="1">
          <a:off x="177800" y="1660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C19F3B5-F0E7-405F-9AC4-8138868638FF}"/>
            </a:ext>
          </a:extLst>
        </xdr:cNvPr>
        <xdr:cNvCxnSpPr/>
      </xdr:nvCxnSpPr>
      <xdr:spPr bwMode="auto">
        <a:xfrm flipV="1">
          <a:off x="263525" y="189865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BD3B80D-E24C-40FA-B981-ECFBC627EC1C}"/>
            </a:ext>
          </a:extLst>
        </xdr:cNvPr>
        <xdr:cNvCxnSpPr/>
      </xdr:nvCxnSpPr>
      <xdr:spPr bwMode="auto">
        <a:xfrm flipH="1">
          <a:off x="177800" y="2041525"/>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109BDBC-ED1A-4502-B597-65A173796927}"/>
            </a:ext>
          </a:extLst>
        </xdr:cNvPr>
        <xdr:cNvSpPr/>
      </xdr:nvSpPr>
      <xdr:spPr bwMode="auto">
        <a:xfrm>
          <a:off x="21272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C2D9E81-753E-4BFE-AB78-43057966BF60}"/>
            </a:ext>
          </a:extLst>
        </xdr:cNvPr>
        <xdr:cNvSpPr/>
      </xdr:nvSpPr>
      <xdr:spPr bwMode="auto">
        <a:xfrm>
          <a:off x="21272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15F23C8A-8B1D-423C-AB2C-FD0BD0A8F946}"/>
            </a:ext>
          </a:extLst>
        </xdr:cNvPr>
        <xdr:cNvSpPr/>
      </xdr:nvSpPr>
      <xdr:spPr bwMode="auto">
        <a:xfrm>
          <a:off x="1949450" y="1597025"/>
          <a:ext cx="3822700" cy="22415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C09AC9-1FEC-4A94-B39B-7ADD4143E183}"/>
            </a:ext>
          </a:extLst>
        </xdr:cNvPr>
        <xdr:cNvSpPr txBox="1"/>
      </xdr:nvSpPr>
      <xdr:spPr>
        <a:xfrm>
          <a:off x="1524000" y="122872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9A53567-B3F4-4AAE-8B30-2F6ADB123439}"/>
            </a:ext>
          </a:extLst>
        </xdr:cNvPr>
        <xdr:cNvCxnSpPr/>
      </xdr:nvCxnSpPr>
      <xdr:spPr bwMode="auto">
        <a:xfrm>
          <a:off x="1949450" y="38385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AC462BC-3946-452F-995A-14BD08898D60}"/>
            </a:ext>
          </a:extLst>
        </xdr:cNvPr>
        <xdr:cNvSpPr txBox="1"/>
      </xdr:nvSpPr>
      <xdr:spPr>
        <a:xfrm>
          <a:off x="1250950" y="3702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2ED6D34D-88B3-4036-ACD8-45F136ABE887}"/>
            </a:ext>
          </a:extLst>
        </xdr:cNvPr>
        <xdr:cNvCxnSpPr/>
      </xdr:nvCxnSpPr>
      <xdr:spPr bwMode="auto">
        <a:xfrm>
          <a:off x="1949450" y="35591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F3BA25B4-DE3E-4B0E-9543-8E8CDF6CC76E}"/>
            </a:ext>
          </a:extLst>
        </xdr:cNvPr>
        <xdr:cNvSpPr txBox="1"/>
      </xdr:nvSpPr>
      <xdr:spPr>
        <a:xfrm>
          <a:off x="1250950" y="342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998939EE-F122-4292-ACC0-B9A5B8827DD7}"/>
            </a:ext>
          </a:extLst>
        </xdr:cNvPr>
        <xdr:cNvCxnSpPr/>
      </xdr:nvCxnSpPr>
      <xdr:spPr bwMode="auto">
        <a:xfrm>
          <a:off x="1949450" y="32861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4A697444-F5C2-4FD3-8C37-82BA21BE2CC2}"/>
            </a:ext>
          </a:extLst>
        </xdr:cNvPr>
        <xdr:cNvSpPr txBox="1"/>
      </xdr:nvSpPr>
      <xdr:spPr>
        <a:xfrm>
          <a:off x="1250950" y="315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523F6F09-632C-4E12-8B75-BC0812872102}"/>
            </a:ext>
          </a:extLst>
        </xdr:cNvPr>
        <xdr:cNvCxnSpPr/>
      </xdr:nvCxnSpPr>
      <xdr:spPr bwMode="auto">
        <a:xfrm>
          <a:off x="1949450" y="30130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E696EC07-A389-4460-8B59-19E77F48FA88}"/>
            </a:ext>
          </a:extLst>
        </xdr:cNvPr>
        <xdr:cNvSpPr txBox="1"/>
      </xdr:nvSpPr>
      <xdr:spPr>
        <a:xfrm>
          <a:off x="1250950" y="287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C715831C-B795-4F2D-A806-8AFD53D925E5}"/>
            </a:ext>
          </a:extLst>
        </xdr:cNvPr>
        <xdr:cNvCxnSpPr/>
      </xdr:nvCxnSpPr>
      <xdr:spPr bwMode="auto">
        <a:xfrm>
          <a:off x="1949450" y="27336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CE0AD00F-9155-45D8-B7E0-7575DEFAD35C}"/>
            </a:ext>
          </a:extLst>
        </xdr:cNvPr>
        <xdr:cNvSpPr txBox="1"/>
      </xdr:nvSpPr>
      <xdr:spPr>
        <a:xfrm>
          <a:off x="125095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BE0A5749-70EC-4CAD-ABF5-2AED673E94F7}"/>
            </a:ext>
          </a:extLst>
        </xdr:cNvPr>
        <xdr:cNvCxnSpPr/>
      </xdr:nvCxnSpPr>
      <xdr:spPr bwMode="auto">
        <a:xfrm>
          <a:off x="1949450" y="24542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AF741E0F-D98E-4104-9FFF-40608F031FF1}"/>
            </a:ext>
          </a:extLst>
        </xdr:cNvPr>
        <xdr:cNvSpPr txBox="1"/>
      </xdr:nvSpPr>
      <xdr:spPr>
        <a:xfrm>
          <a:off x="125095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4256A55E-978D-4EAC-93FE-BB897D4E58F2}"/>
            </a:ext>
          </a:extLst>
        </xdr:cNvPr>
        <xdr:cNvCxnSpPr/>
      </xdr:nvCxnSpPr>
      <xdr:spPr bwMode="auto">
        <a:xfrm>
          <a:off x="1949450" y="21685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9BD25308-3438-444C-B1B1-00A847D3E67D}"/>
            </a:ext>
          </a:extLst>
        </xdr:cNvPr>
        <xdr:cNvSpPr txBox="1"/>
      </xdr:nvSpPr>
      <xdr:spPr>
        <a:xfrm>
          <a:off x="1250950" y="202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D32F709C-9A39-4D12-A7C6-0A38CEC4AA4C}"/>
            </a:ext>
          </a:extLst>
        </xdr:cNvPr>
        <xdr:cNvCxnSpPr/>
      </xdr:nvCxnSpPr>
      <xdr:spPr bwMode="auto">
        <a:xfrm>
          <a:off x="1949450" y="188277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441D64BA-6138-4F3A-8EC3-89F2499A30FF}"/>
            </a:ext>
          </a:extLst>
        </xdr:cNvPr>
        <xdr:cNvSpPr txBox="1"/>
      </xdr:nvSpPr>
      <xdr:spPr>
        <a:xfrm>
          <a:off x="1250950" y="174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FB916611-B524-4DE0-B4DC-539978363AE3}"/>
            </a:ext>
          </a:extLst>
        </xdr:cNvPr>
        <xdr:cNvCxnSpPr/>
      </xdr:nvCxnSpPr>
      <xdr:spPr bwMode="auto">
        <a:xfrm>
          <a:off x="1949450" y="159702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E40ADF52-4735-4378-931C-2F3B36DA6143}"/>
            </a:ext>
          </a:extLst>
        </xdr:cNvPr>
        <xdr:cNvSpPr txBox="1"/>
      </xdr:nvSpPr>
      <xdr:spPr>
        <a:xfrm>
          <a:off x="1250950" y="14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543013F3-92FA-4A6B-84AA-313347279C60}"/>
            </a:ext>
          </a:extLst>
        </xdr:cNvPr>
        <xdr:cNvSpPr/>
      </xdr:nvSpPr>
      <xdr:spPr bwMode="auto">
        <a:xfrm>
          <a:off x="1949450" y="1597025"/>
          <a:ext cx="3822700" cy="22415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1ECAAA66-82A3-479C-AB1F-DC541492BA88}"/>
            </a:ext>
          </a:extLst>
        </xdr:cNvPr>
        <xdr:cNvCxnSpPr/>
      </xdr:nvCxnSpPr>
      <xdr:spPr bwMode="auto">
        <a:xfrm flipV="1">
          <a:off x="5099050" y="2051044"/>
          <a:ext cx="0" cy="13909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1449A16D-42F5-4685-AF32-63E396FE2056}"/>
            </a:ext>
          </a:extLst>
        </xdr:cNvPr>
        <xdr:cNvSpPr txBox="1"/>
      </xdr:nvSpPr>
      <xdr:spPr>
        <a:xfrm>
          <a:off x="5168900" y="341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BA5E2862-ECCE-4D92-900E-D8B18883DF09}"/>
            </a:ext>
          </a:extLst>
        </xdr:cNvPr>
        <xdr:cNvCxnSpPr/>
      </xdr:nvCxnSpPr>
      <xdr:spPr bwMode="auto">
        <a:xfrm>
          <a:off x="5010150" y="3441957"/>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C8B29AF4-5C76-4EF1-980A-58E83CC69BFA}"/>
            </a:ext>
          </a:extLst>
        </xdr:cNvPr>
        <xdr:cNvSpPr txBox="1"/>
      </xdr:nvSpPr>
      <xdr:spPr>
        <a:xfrm>
          <a:off x="5168900" y="179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10E08B81-956E-40F1-B559-7EE0F6FA7C73}"/>
            </a:ext>
          </a:extLst>
        </xdr:cNvPr>
        <xdr:cNvCxnSpPr/>
      </xdr:nvCxnSpPr>
      <xdr:spPr bwMode="auto">
        <a:xfrm>
          <a:off x="5010150" y="2051044"/>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160852</xdr:rowOff>
    </xdr:from>
    <xdr:to>
      <xdr:col>29</xdr:col>
      <xdr:colOff>127000</xdr:colOff>
      <xdr:row>15</xdr:row>
      <xdr:rowOff>104007</xdr:rowOff>
    </xdr:to>
    <xdr:cxnSp macro="">
      <xdr:nvCxnSpPr>
        <xdr:cNvPr id="54" name="直線コネクタ 53">
          <a:extLst>
            <a:ext uri="{FF2B5EF4-FFF2-40B4-BE49-F238E27FC236}">
              <a16:creationId xmlns:a16="http://schemas.microsoft.com/office/drawing/2014/main" id="{58A00730-910D-437A-B6FA-8A120BE00E9C}"/>
            </a:ext>
          </a:extLst>
        </xdr:cNvPr>
        <xdr:cNvCxnSpPr/>
      </xdr:nvCxnSpPr>
      <xdr:spPr bwMode="auto">
        <a:xfrm flipV="1">
          <a:off x="4508500" y="2554802"/>
          <a:ext cx="590550" cy="114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12603B9F-B7BF-45E4-936D-378BC1BF91EC}"/>
            </a:ext>
          </a:extLst>
        </xdr:cNvPr>
        <xdr:cNvSpPr txBox="1"/>
      </xdr:nvSpPr>
      <xdr:spPr>
        <a:xfrm>
          <a:off x="5168900" y="28511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1F42EEF-A66E-4BE9-83DC-166F0152F339}"/>
            </a:ext>
          </a:extLst>
        </xdr:cNvPr>
        <xdr:cNvSpPr/>
      </xdr:nvSpPr>
      <xdr:spPr bwMode="auto">
        <a:xfrm>
          <a:off x="5048250" y="2879119"/>
          <a:ext cx="952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104007</xdr:rowOff>
    </xdr:from>
    <xdr:to>
      <xdr:col>26</xdr:col>
      <xdr:colOff>50800</xdr:colOff>
      <xdr:row>16</xdr:row>
      <xdr:rowOff>1765</xdr:rowOff>
    </xdr:to>
    <xdr:cxnSp macro="">
      <xdr:nvCxnSpPr>
        <xdr:cNvPr id="57" name="直線コネクタ 56">
          <a:extLst>
            <a:ext uri="{FF2B5EF4-FFF2-40B4-BE49-F238E27FC236}">
              <a16:creationId xmlns:a16="http://schemas.microsoft.com/office/drawing/2014/main" id="{3AB56F71-74E3-49BD-BF2D-63EB06E62E22}"/>
            </a:ext>
          </a:extLst>
        </xdr:cNvPr>
        <xdr:cNvCxnSpPr/>
      </xdr:nvCxnSpPr>
      <xdr:spPr bwMode="auto">
        <a:xfrm flipV="1">
          <a:off x="3886200" y="2669407"/>
          <a:ext cx="622300" cy="62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2F4FB075-CE73-45B9-B163-F745599F8506}"/>
            </a:ext>
          </a:extLst>
        </xdr:cNvPr>
        <xdr:cNvSpPr/>
      </xdr:nvSpPr>
      <xdr:spPr bwMode="auto">
        <a:xfrm>
          <a:off x="4457700" y="2966237"/>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DC9257C6-4AE7-4B8B-818F-F3107357598C}"/>
            </a:ext>
          </a:extLst>
        </xdr:cNvPr>
        <xdr:cNvSpPr txBox="1"/>
      </xdr:nvSpPr>
      <xdr:spPr>
        <a:xfrm>
          <a:off x="4165600" y="3052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1765</xdr:rowOff>
    </xdr:from>
    <xdr:to>
      <xdr:col>22</xdr:col>
      <xdr:colOff>114300</xdr:colOff>
      <xdr:row>16</xdr:row>
      <xdr:rowOff>25921</xdr:rowOff>
    </xdr:to>
    <xdr:cxnSp macro="">
      <xdr:nvCxnSpPr>
        <xdr:cNvPr id="60" name="直線コネクタ 59">
          <a:extLst>
            <a:ext uri="{FF2B5EF4-FFF2-40B4-BE49-F238E27FC236}">
              <a16:creationId xmlns:a16="http://schemas.microsoft.com/office/drawing/2014/main" id="{8859EC6B-8431-42A7-A8FA-19BB3DA5F823}"/>
            </a:ext>
          </a:extLst>
        </xdr:cNvPr>
        <xdr:cNvCxnSpPr/>
      </xdr:nvCxnSpPr>
      <xdr:spPr bwMode="auto">
        <a:xfrm flipV="1">
          <a:off x="3257550" y="2732265"/>
          <a:ext cx="628650" cy="24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170BACCF-A60D-4647-A765-03749D062AAD}"/>
            </a:ext>
          </a:extLst>
        </xdr:cNvPr>
        <xdr:cNvSpPr/>
      </xdr:nvSpPr>
      <xdr:spPr bwMode="auto">
        <a:xfrm>
          <a:off x="3835400" y="300499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C4B31F4D-97A6-4648-B747-03CC28E9C4EE}"/>
            </a:ext>
          </a:extLst>
        </xdr:cNvPr>
        <xdr:cNvSpPr txBox="1"/>
      </xdr:nvSpPr>
      <xdr:spPr>
        <a:xfrm>
          <a:off x="3543300" y="3085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25921</xdr:rowOff>
    </xdr:from>
    <xdr:to>
      <xdr:col>18</xdr:col>
      <xdr:colOff>177800</xdr:colOff>
      <xdr:row>16</xdr:row>
      <xdr:rowOff>64640</xdr:rowOff>
    </xdr:to>
    <xdr:cxnSp macro="">
      <xdr:nvCxnSpPr>
        <xdr:cNvPr id="63" name="直線コネクタ 62">
          <a:extLst>
            <a:ext uri="{FF2B5EF4-FFF2-40B4-BE49-F238E27FC236}">
              <a16:creationId xmlns:a16="http://schemas.microsoft.com/office/drawing/2014/main" id="{63D10EEC-3279-4750-A690-5EF7D779FA86}"/>
            </a:ext>
          </a:extLst>
        </xdr:cNvPr>
        <xdr:cNvCxnSpPr/>
      </xdr:nvCxnSpPr>
      <xdr:spPr bwMode="auto">
        <a:xfrm flipV="1">
          <a:off x="2622550" y="2756421"/>
          <a:ext cx="635000" cy="38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EBAD6C0F-53DB-4242-8BE1-2529ADDE13B9}"/>
            </a:ext>
          </a:extLst>
        </xdr:cNvPr>
        <xdr:cNvSpPr/>
      </xdr:nvSpPr>
      <xdr:spPr bwMode="auto">
        <a:xfrm>
          <a:off x="3213100" y="3015196"/>
          <a:ext cx="8255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E1DA685A-979D-41A2-88BE-7CFCABF68A35}"/>
            </a:ext>
          </a:extLst>
        </xdr:cNvPr>
        <xdr:cNvSpPr txBox="1"/>
      </xdr:nvSpPr>
      <xdr:spPr>
        <a:xfrm>
          <a:off x="2914650" y="309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6549F891-8469-4169-B41A-72EA6D76C5BE}"/>
            </a:ext>
          </a:extLst>
        </xdr:cNvPr>
        <xdr:cNvSpPr/>
      </xdr:nvSpPr>
      <xdr:spPr bwMode="auto">
        <a:xfrm>
          <a:off x="2571750" y="3054782"/>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9E5CDFAA-1134-4A2F-BA95-6103AA3B42B0}"/>
            </a:ext>
          </a:extLst>
        </xdr:cNvPr>
        <xdr:cNvSpPr txBox="1"/>
      </xdr:nvSpPr>
      <xdr:spPr>
        <a:xfrm>
          <a:off x="2279650" y="3134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58C0A473-7206-4613-B988-66F94527E022}"/>
            </a:ext>
          </a:extLst>
        </xdr:cNvPr>
        <xdr:cNvSpPr txBox="1"/>
      </xdr:nvSpPr>
      <xdr:spPr>
        <a:xfrm>
          <a:off x="49403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F058E010-E9FA-426D-9C09-10A1D13F1EAF}"/>
            </a:ext>
          </a:extLst>
        </xdr:cNvPr>
        <xdr:cNvSpPr txBox="1"/>
      </xdr:nvSpPr>
      <xdr:spPr>
        <a:xfrm>
          <a:off x="43497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C58A099F-66E0-478C-B43D-D8D99BFE85DA}"/>
            </a:ext>
          </a:extLst>
        </xdr:cNvPr>
        <xdr:cNvSpPr txBox="1"/>
      </xdr:nvSpPr>
      <xdr:spPr>
        <a:xfrm>
          <a:off x="372745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2808FC24-4FFE-414C-88DA-E719F1FA6828}"/>
            </a:ext>
          </a:extLst>
        </xdr:cNvPr>
        <xdr:cNvSpPr txBox="1"/>
      </xdr:nvSpPr>
      <xdr:spPr>
        <a:xfrm>
          <a:off x="30861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86CAD246-171A-4D5F-8A26-FA5A1AE98687}"/>
            </a:ext>
          </a:extLst>
        </xdr:cNvPr>
        <xdr:cNvSpPr txBox="1"/>
      </xdr:nvSpPr>
      <xdr:spPr>
        <a:xfrm>
          <a:off x="2463800" y="386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110052</xdr:rowOff>
    </xdr:from>
    <xdr:to>
      <xdr:col>29</xdr:col>
      <xdr:colOff>177800</xdr:colOff>
      <xdr:row>15</xdr:row>
      <xdr:rowOff>40202</xdr:rowOff>
    </xdr:to>
    <xdr:sp macro="" textlink="">
      <xdr:nvSpPr>
        <xdr:cNvPr id="73" name="楕円 72">
          <a:extLst>
            <a:ext uri="{FF2B5EF4-FFF2-40B4-BE49-F238E27FC236}">
              <a16:creationId xmlns:a16="http://schemas.microsoft.com/office/drawing/2014/main" id="{C349403D-1A00-479A-9B98-876D77887A38}"/>
            </a:ext>
          </a:extLst>
        </xdr:cNvPr>
        <xdr:cNvSpPr/>
      </xdr:nvSpPr>
      <xdr:spPr bwMode="auto">
        <a:xfrm>
          <a:off x="5048250" y="2504002"/>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126579</xdr:rowOff>
    </xdr:from>
    <xdr:ext cx="762000" cy="259045"/>
    <xdr:sp macro="" textlink="">
      <xdr:nvSpPr>
        <xdr:cNvPr id="74" name="人口1人当たり決算額の推移該当値テキスト130">
          <a:extLst>
            <a:ext uri="{FF2B5EF4-FFF2-40B4-BE49-F238E27FC236}">
              <a16:creationId xmlns:a16="http://schemas.microsoft.com/office/drawing/2014/main" id="{A23CFEA4-34FC-4625-9EB5-91FE57E3F987}"/>
            </a:ext>
          </a:extLst>
        </xdr:cNvPr>
        <xdr:cNvSpPr txBox="1"/>
      </xdr:nvSpPr>
      <xdr:spPr>
        <a:xfrm>
          <a:off x="5168900" y="2349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53207</xdr:rowOff>
    </xdr:from>
    <xdr:to>
      <xdr:col>26</xdr:col>
      <xdr:colOff>101600</xdr:colOff>
      <xdr:row>15</xdr:row>
      <xdr:rowOff>154807</xdr:rowOff>
    </xdr:to>
    <xdr:sp macro="" textlink="">
      <xdr:nvSpPr>
        <xdr:cNvPr id="75" name="楕円 74">
          <a:extLst>
            <a:ext uri="{FF2B5EF4-FFF2-40B4-BE49-F238E27FC236}">
              <a16:creationId xmlns:a16="http://schemas.microsoft.com/office/drawing/2014/main" id="{2D0B8DB2-E887-492D-BBA7-1208C17A3983}"/>
            </a:ext>
          </a:extLst>
        </xdr:cNvPr>
        <xdr:cNvSpPr/>
      </xdr:nvSpPr>
      <xdr:spPr bwMode="auto">
        <a:xfrm>
          <a:off x="4457700" y="2618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164984</xdr:rowOff>
    </xdr:from>
    <xdr:ext cx="736600" cy="259045"/>
    <xdr:sp macro="" textlink="">
      <xdr:nvSpPr>
        <xdr:cNvPr id="76" name="テキスト ボックス 75">
          <a:extLst>
            <a:ext uri="{FF2B5EF4-FFF2-40B4-BE49-F238E27FC236}">
              <a16:creationId xmlns:a16="http://schemas.microsoft.com/office/drawing/2014/main" id="{52F3298A-1A8A-40CB-A79D-E42E2DC9D985}"/>
            </a:ext>
          </a:extLst>
        </xdr:cNvPr>
        <xdr:cNvSpPr txBox="1"/>
      </xdr:nvSpPr>
      <xdr:spPr>
        <a:xfrm>
          <a:off x="4165600" y="238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122415</xdr:rowOff>
    </xdr:from>
    <xdr:to>
      <xdr:col>22</xdr:col>
      <xdr:colOff>165100</xdr:colOff>
      <xdr:row>16</xdr:row>
      <xdr:rowOff>52565</xdr:rowOff>
    </xdr:to>
    <xdr:sp macro="" textlink="">
      <xdr:nvSpPr>
        <xdr:cNvPr id="77" name="楕円 76">
          <a:extLst>
            <a:ext uri="{FF2B5EF4-FFF2-40B4-BE49-F238E27FC236}">
              <a16:creationId xmlns:a16="http://schemas.microsoft.com/office/drawing/2014/main" id="{7398885C-CDAF-479A-87D7-5EC27D9B7EE8}"/>
            </a:ext>
          </a:extLst>
        </xdr:cNvPr>
        <xdr:cNvSpPr/>
      </xdr:nvSpPr>
      <xdr:spPr bwMode="auto">
        <a:xfrm>
          <a:off x="3835400" y="268781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62742</xdr:rowOff>
    </xdr:from>
    <xdr:ext cx="762000" cy="259045"/>
    <xdr:sp macro="" textlink="">
      <xdr:nvSpPr>
        <xdr:cNvPr id="78" name="テキスト ボックス 77">
          <a:extLst>
            <a:ext uri="{FF2B5EF4-FFF2-40B4-BE49-F238E27FC236}">
              <a16:creationId xmlns:a16="http://schemas.microsoft.com/office/drawing/2014/main" id="{2CD97A11-3851-49EC-83D7-64346696A596}"/>
            </a:ext>
          </a:extLst>
        </xdr:cNvPr>
        <xdr:cNvSpPr txBox="1"/>
      </xdr:nvSpPr>
      <xdr:spPr>
        <a:xfrm>
          <a:off x="3543300" y="245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146571</xdr:rowOff>
    </xdr:from>
    <xdr:to>
      <xdr:col>19</xdr:col>
      <xdr:colOff>38100</xdr:colOff>
      <xdr:row>16</xdr:row>
      <xdr:rowOff>76721</xdr:rowOff>
    </xdr:to>
    <xdr:sp macro="" textlink="">
      <xdr:nvSpPr>
        <xdr:cNvPr id="79" name="楕円 78">
          <a:extLst>
            <a:ext uri="{FF2B5EF4-FFF2-40B4-BE49-F238E27FC236}">
              <a16:creationId xmlns:a16="http://schemas.microsoft.com/office/drawing/2014/main" id="{23A0C1C2-52FC-42C3-B3EF-3B4999EE9AA2}"/>
            </a:ext>
          </a:extLst>
        </xdr:cNvPr>
        <xdr:cNvSpPr/>
      </xdr:nvSpPr>
      <xdr:spPr bwMode="auto">
        <a:xfrm>
          <a:off x="3213100" y="2711971"/>
          <a:ext cx="8255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86898</xdr:rowOff>
    </xdr:from>
    <xdr:ext cx="762000" cy="259045"/>
    <xdr:sp macro="" textlink="">
      <xdr:nvSpPr>
        <xdr:cNvPr id="80" name="テキスト ボックス 79">
          <a:extLst>
            <a:ext uri="{FF2B5EF4-FFF2-40B4-BE49-F238E27FC236}">
              <a16:creationId xmlns:a16="http://schemas.microsoft.com/office/drawing/2014/main" id="{718840F9-2BEB-4536-B1C8-970C6455B579}"/>
            </a:ext>
          </a:extLst>
        </xdr:cNvPr>
        <xdr:cNvSpPr txBox="1"/>
      </xdr:nvSpPr>
      <xdr:spPr>
        <a:xfrm>
          <a:off x="2914650" y="248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13840</xdr:rowOff>
    </xdr:from>
    <xdr:to>
      <xdr:col>15</xdr:col>
      <xdr:colOff>101600</xdr:colOff>
      <xdr:row>16</xdr:row>
      <xdr:rowOff>115440</xdr:rowOff>
    </xdr:to>
    <xdr:sp macro="" textlink="">
      <xdr:nvSpPr>
        <xdr:cNvPr id="81" name="楕円 80">
          <a:extLst>
            <a:ext uri="{FF2B5EF4-FFF2-40B4-BE49-F238E27FC236}">
              <a16:creationId xmlns:a16="http://schemas.microsoft.com/office/drawing/2014/main" id="{2665FB0E-51AD-48F7-9E47-72499F161C38}"/>
            </a:ext>
          </a:extLst>
        </xdr:cNvPr>
        <xdr:cNvSpPr/>
      </xdr:nvSpPr>
      <xdr:spPr bwMode="auto">
        <a:xfrm>
          <a:off x="2571750" y="2744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125617</xdr:rowOff>
    </xdr:from>
    <xdr:ext cx="762000" cy="259045"/>
    <xdr:sp macro="" textlink="">
      <xdr:nvSpPr>
        <xdr:cNvPr id="82" name="テキスト ボックス 81">
          <a:extLst>
            <a:ext uri="{FF2B5EF4-FFF2-40B4-BE49-F238E27FC236}">
              <a16:creationId xmlns:a16="http://schemas.microsoft.com/office/drawing/2014/main" id="{812126B0-4D00-47E8-B78F-BC5C4E7FCAB2}"/>
            </a:ext>
          </a:extLst>
        </xdr:cNvPr>
        <xdr:cNvSpPr txBox="1"/>
      </xdr:nvSpPr>
      <xdr:spPr>
        <a:xfrm>
          <a:off x="2279650" y="251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9FC7AE24-7957-40BA-9333-469E93B0DE49}"/>
            </a:ext>
          </a:extLst>
        </xdr:cNvPr>
        <xdr:cNvSpPr/>
      </xdr:nvSpPr>
      <xdr:spPr bwMode="auto">
        <a:xfrm>
          <a:off x="1949450" y="493395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4E151BA0-7D37-4A0F-AECF-DA7C6D92B67C}"/>
            </a:ext>
          </a:extLst>
        </xdr:cNvPr>
        <xdr:cNvSpPr/>
      </xdr:nvSpPr>
      <xdr:spPr bwMode="auto">
        <a:xfrm>
          <a:off x="127000" y="4933950"/>
          <a:ext cx="120015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729D2F6E-AE14-49E6-A2B7-97568E1AD6B9}"/>
            </a:ext>
          </a:extLst>
        </xdr:cNvPr>
        <xdr:cNvSpPr/>
      </xdr:nvSpPr>
      <xdr:spPr bwMode="auto">
        <a:xfrm>
          <a:off x="419100" y="5048250"/>
          <a:ext cx="1136650" cy="24765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D3783C5D-4CB5-4093-964E-B5F31A870F30}"/>
            </a:ext>
          </a:extLst>
        </xdr:cNvPr>
        <xdr:cNvSpPr/>
      </xdr:nvSpPr>
      <xdr:spPr bwMode="auto">
        <a:xfrm>
          <a:off x="419100" y="5308600"/>
          <a:ext cx="113665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9FFE8061-CD75-41AF-AC7A-7FA91D983798}"/>
            </a:ext>
          </a:extLst>
        </xdr:cNvPr>
        <xdr:cNvSpPr/>
      </xdr:nvSpPr>
      <xdr:spPr bwMode="auto">
        <a:xfrm>
          <a:off x="419100" y="5613400"/>
          <a:ext cx="113665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FE915EC5-C11D-48F1-9E56-E9BB2A820F68}"/>
            </a:ext>
          </a:extLst>
        </xdr:cNvPr>
        <xdr:cNvCxnSpPr/>
      </xdr:nvCxnSpPr>
      <xdr:spPr bwMode="auto">
        <a:xfrm flipH="1">
          <a:off x="177800" y="5111750"/>
          <a:ext cx="165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B5F55656-EF92-479D-89E1-368FFD880203}"/>
            </a:ext>
          </a:extLst>
        </xdr:cNvPr>
        <xdr:cNvCxnSpPr/>
      </xdr:nvCxnSpPr>
      <xdr:spPr bwMode="auto">
        <a:xfrm>
          <a:off x="263525" y="55626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7ECE5344-3EBF-45A2-9173-E4455D741CF3}"/>
            </a:ext>
          </a:extLst>
        </xdr:cNvPr>
        <xdr:cNvCxnSpPr/>
      </xdr:nvCxnSpPr>
      <xdr:spPr bwMode="auto">
        <a:xfrm flipH="1">
          <a:off x="177800" y="5562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39E96873-784C-44A4-B595-CC2BC74FAC65}"/>
            </a:ext>
          </a:extLst>
        </xdr:cNvPr>
        <xdr:cNvCxnSpPr/>
      </xdr:nvCxnSpPr>
      <xdr:spPr bwMode="auto">
        <a:xfrm flipV="1">
          <a:off x="263525" y="58007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6A03E536-2EBF-4EA5-AF5B-98355DF7BBA6}"/>
            </a:ext>
          </a:extLst>
        </xdr:cNvPr>
        <xdr:cNvCxnSpPr/>
      </xdr:nvCxnSpPr>
      <xdr:spPr bwMode="auto">
        <a:xfrm flipH="1">
          <a:off x="177800" y="5943600"/>
          <a:ext cx="16510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A7D27D78-1941-4873-8B78-8C77349E52F7}"/>
            </a:ext>
          </a:extLst>
        </xdr:cNvPr>
        <xdr:cNvSpPr/>
      </xdr:nvSpPr>
      <xdr:spPr bwMode="auto">
        <a:xfrm>
          <a:off x="21272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600818-FF52-475F-89BC-E12E888416A6}"/>
            </a:ext>
          </a:extLst>
        </xdr:cNvPr>
        <xdr:cNvSpPr/>
      </xdr:nvSpPr>
      <xdr:spPr bwMode="auto">
        <a:xfrm>
          <a:off x="21272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852E8865-CD6D-46BF-AFF6-BAFF2DE31AA1}"/>
            </a:ext>
          </a:extLst>
        </xdr:cNvPr>
        <xdr:cNvSpPr/>
      </xdr:nvSpPr>
      <xdr:spPr bwMode="auto">
        <a:xfrm>
          <a:off x="1949450" y="5499100"/>
          <a:ext cx="3822700" cy="227965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BE8933C8-C9BB-40DA-9224-55D26C5C9009}"/>
            </a:ext>
          </a:extLst>
        </xdr:cNvPr>
        <xdr:cNvSpPr txBox="1"/>
      </xdr:nvSpPr>
      <xdr:spPr>
        <a:xfrm>
          <a:off x="1524000" y="51244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E0A701C9-4808-4B01-9CCD-69A79AF94F14}"/>
            </a:ext>
          </a:extLst>
        </xdr:cNvPr>
        <xdr:cNvCxnSpPr/>
      </xdr:nvCxnSpPr>
      <xdr:spPr bwMode="auto">
        <a:xfrm>
          <a:off x="1949450" y="777875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9B15741D-8312-42E0-A485-B512A78C3323}"/>
            </a:ext>
          </a:extLst>
        </xdr:cNvPr>
        <xdr:cNvCxnSpPr/>
      </xdr:nvCxnSpPr>
      <xdr:spPr bwMode="auto">
        <a:xfrm>
          <a:off x="1949450" y="7458528"/>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BFB9F3C5-51E9-4672-9776-0BC341A30298}"/>
            </a:ext>
          </a:extLst>
        </xdr:cNvPr>
        <xdr:cNvSpPr txBox="1"/>
      </xdr:nvSpPr>
      <xdr:spPr>
        <a:xfrm>
          <a:off x="1250950" y="731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F7AB0E34-1D53-4F71-9BFB-0BDA4BEF3A6C}"/>
            </a:ext>
          </a:extLst>
        </xdr:cNvPr>
        <xdr:cNvCxnSpPr/>
      </xdr:nvCxnSpPr>
      <xdr:spPr bwMode="auto">
        <a:xfrm>
          <a:off x="1949450" y="7131957"/>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FBF2A488-749D-449E-A9AB-E135B585488F}"/>
            </a:ext>
          </a:extLst>
        </xdr:cNvPr>
        <xdr:cNvSpPr txBox="1"/>
      </xdr:nvSpPr>
      <xdr:spPr>
        <a:xfrm>
          <a:off x="1250950" y="698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8E5D7E90-EB73-446A-9BC8-816C8CA77DCB}"/>
            </a:ext>
          </a:extLst>
        </xdr:cNvPr>
        <xdr:cNvCxnSpPr/>
      </xdr:nvCxnSpPr>
      <xdr:spPr bwMode="auto">
        <a:xfrm>
          <a:off x="1949450" y="680538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7659ADF4-8464-4AB6-A8F3-E41A43936D29}"/>
            </a:ext>
          </a:extLst>
        </xdr:cNvPr>
        <xdr:cNvSpPr txBox="1"/>
      </xdr:nvSpPr>
      <xdr:spPr>
        <a:xfrm>
          <a:off x="1250950" y="6663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B7A073A6-4B6F-4029-83D3-D200849ECDAD}"/>
            </a:ext>
          </a:extLst>
        </xdr:cNvPr>
        <xdr:cNvCxnSpPr/>
      </xdr:nvCxnSpPr>
      <xdr:spPr bwMode="auto">
        <a:xfrm>
          <a:off x="1949450" y="6478815"/>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48C9959E-6E77-4CB2-86C5-48F5DA6970DA}"/>
            </a:ext>
          </a:extLst>
        </xdr:cNvPr>
        <xdr:cNvSpPr txBox="1"/>
      </xdr:nvSpPr>
      <xdr:spPr>
        <a:xfrm>
          <a:off x="1250950" y="633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EABBF218-0A9C-4F7F-9A99-CE6624E04197}"/>
            </a:ext>
          </a:extLst>
        </xdr:cNvPr>
        <xdr:cNvCxnSpPr/>
      </xdr:nvCxnSpPr>
      <xdr:spPr bwMode="auto">
        <a:xfrm>
          <a:off x="1949450" y="6152243"/>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F0537E67-7761-4B2C-A940-527C68C699B4}"/>
            </a:ext>
          </a:extLst>
        </xdr:cNvPr>
        <xdr:cNvSpPr txBox="1"/>
      </xdr:nvSpPr>
      <xdr:spPr>
        <a:xfrm>
          <a:off x="1250950" y="601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EF751A30-4F1D-43B6-9440-0841F790CE8B}"/>
            </a:ext>
          </a:extLst>
        </xdr:cNvPr>
        <xdr:cNvCxnSpPr/>
      </xdr:nvCxnSpPr>
      <xdr:spPr bwMode="auto">
        <a:xfrm>
          <a:off x="1949450" y="5825672"/>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12A70BA3-0273-4B65-A7EE-408E41194380}"/>
            </a:ext>
          </a:extLst>
        </xdr:cNvPr>
        <xdr:cNvSpPr txBox="1"/>
      </xdr:nvSpPr>
      <xdr:spPr>
        <a:xfrm>
          <a:off x="1250950" y="568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F08CA5F5-FA42-4594-AD1E-C70FB7348C42}"/>
            </a:ext>
          </a:extLst>
        </xdr:cNvPr>
        <xdr:cNvCxnSpPr/>
      </xdr:nvCxnSpPr>
      <xdr:spPr bwMode="auto">
        <a:xfrm>
          <a:off x="1949450" y="5499100"/>
          <a:ext cx="38227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85E9D319-244A-4B8B-9D32-63E07D222027}"/>
            </a:ext>
          </a:extLst>
        </xdr:cNvPr>
        <xdr:cNvSpPr txBox="1"/>
      </xdr:nvSpPr>
      <xdr:spPr>
        <a:xfrm>
          <a:off x="125095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CB2BB168-CA90-41F8-B9E6-11EF8C6A866A}"/>
            </a:ext>
          </a:extLst>
        </xdr:cNvPr>
        <xdr:cNvSpPr/>
      </xdr:nvSpPr>
      <xdr:spPr bwMode="auto">
        <a:xfrm>
          <a:off x="1949450" y="5499100"/>
          <a:ext cx="3822700" cy="227965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907ED381-59E0-4A5E-BE3A-35B38619AF46}"/>
            </a:ext>
          </a:extLst>
        </xdr:cNvPr>
        <xdr:cNvCxnSpPr/>
      </xdr:nvCxnSpPr>
      <xdr:spPr bwMode="auto">
        <a:xfrm flipV="1">
          <a:off x="5099050" y="5927023"/>
          <a:ext cx="0" cy="15875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9B8EB41-07B2-4E36-A9A7-357652B19228}"/>
            </a:ext>
          </a:extLst>
        </xdr:cNvPr>
        <xdr:cNvSpPr txBox="1"/>
      </xdr:nvSpPr>
      <xdr:spPr>
        <a:xfrm>
          <a:off x="5168900" y="748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92EAE19E-EC61-4E15-B224-1F20F8FF80F7}"/>
            </a:ext>
          </a:extLst>
        </xdr:cNvPr>
        <xdr:cNvCxnSpPr/>
      </xdr:nvCxnSpPr>
      <xdr:spPr bwMode="auto">
        <a:xfrm>
          <a:off x="5010150" y="7514599"/>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92B01956-2712-4469-8A0A-E250700873D4}"/>
            </a:ext>
          </a:extLst>
        </xdr:cNvPr>
        <xdr:cNvSpPr txBox="1"/>
      </xdr:nvSpPr>
      <xdr:spPr>
        <a:xfrm>
          <a:off x="5168900" y="5670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C539E531-5031-4C11-8491-E78CED141CBC}"/>
            </a:ext>
          </a:extLst>
        </xdr:cNvPr>
        <xdr:cNvCxnSpPr/>
      </xdr:nvCxnSpPr>
      <xdr:spPr bwMode="auto">
        <a:xfrm>
          <a:off x="5010150" y="5927023"/>
          <a:ext cx="15875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4532</xdr:rowOff>
    </xdr:from>
    <xdr:to>
      <xdr:col>29</xdr:col>
      <xdr:colOff>127000</xdr:colOff>
      <xdr:row>38</xdr:row>
      <xdr:rowOff>12612</xdr:rowOff>
    </xdr:to>
    <xdr:cxnSp macro="">
      <xdr:nvCxnSpPr>
        <xdr:cNvPr id="118" name="直線コネクタ 117">
          <a:extLst>
            <a:ext uri="{FF2B5EF4-FFF2-40B4-BE49-F238E27FC236}">
              <a16:creationId xmlns:a16="http://schemas.microsoft.com/office/drawing/2014/main" id="{8F7A3DF4-6FE5-4771-86DB-651C698FE8DF}"/>
            </a:ext>
          </a:extLst>
        </xdr:cNvPr>
        <xdr:cNvCxnSpPr/>
      </xdr:nvCxnSpPr>
      <xdr:spPr bwMode="auto">
        <a:xfrm>
          <a:off x="4508500" y="7319732"/>
          <a:ext cx="590550" cy="8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340288</xdr:rowOff>
    </xdr:from>
    <xdr:ext cx="762000" cy="259045"/>
    <xdr:sp macro="" textlink="">
      <xdr:nvSpPr>
        <xdr:cNvPr id="119" name="人口1人当たり決算額の推移平均値テキスト445">
          <a:extLst>
            <a:ext uri="{FF2B5EF4-FFF2-40B4-BE49-F238E27FC236}">
              <a16:creationId xmlns:a16="http://schemas.microsoft.com/office/drawing/2014/main" id="{E9DC4B05-50E2-4D9B-9FF0-24ECC4C6FC87}"/>
            </a:ext>
          </a:extLst>
        </xdr:cNvPr>
        <xdr:cNvSpPr txBox="1"/>
      </xdr:nvSpPr>
      <xdr:spPr>
        <a:xfrm>
          <a:off x="5168900" y="7312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E8F398BC-AFE0-4CAD-95C6-81CCAADD9D36}"/>
            </a:ext>
          </a:extLst>
        </xdr:cNvPr>
        <xdr:cNvSpPr/>
      </xdr:nvSpPr>
      <xdr:spPr bwMode="auto">
        <a:xfrm>
          <a:off x="5048250" y="7317960"/>
          <a:ext cx="952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4532</xdr:rowOff>
    </xdr:from>
    <xdr:to>
      <xdr:col>26</xdr:col>
      <xdr:colOff>50800</xdr:colOff>
      <xdr:row>38</xdr:row>
      <xdr:rowOff>5721</xdr:rowOff>
    </xdr:to>
    <xdr:cxnSp macro="">
      <xdr:nvCxnSpPr>
        <xdr:cNvPr id="121" name="直線コネクタ 120">
          <a:extLst>
            <a:ext uri="{FF2B5EF4-FFF2-40B4-BE49-F238E27FC236}">
              <a16:creationId xmlns:a16="http://schemas.microsoft.com/office/drawing/2014/main" id="{88B2A33B-820E-4BB3-8388-45994EC291E9}"/>
            </a:ext>
          </a:extLst>
        </xdr:cNvPr>
        <xdr:cNvCxnSpPr/>
      </xdr:nvCxnSpPr>
      <xdr:spPr bwMode="auto">
        <a:xfrm flipV="1">
          <a:off x="3886200" y="7319732"/>
          <a:ext cx="622300" cy="11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84B49D1C-B467-4B17-88CF-2914F78EA470}"/>
            </a:ext>
          </a:extLst>
        </xdr:cNvPr>
        <xdr:cNvSpPr/>
      </xdr:nvSpPr>
      <xdr:spPr bwMode="auto">
        <a:xfrm>
          <a:off x="4457700" y="7315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53976690-3F57-4087-AB3D-C39E7526F19A}"/>
            </a:ext>
          </a:extLst>
        </xdr:cNvPr>
        <xdr:cNvSpPr txBox="1"/>
      </xdr:nvSpPr>
      <xdr:spPr>
        <a:xfrm>
          <a:off x="4165600" y="7402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5721</xdr:rowOff>
    </xdr:from>
    <xdr:to>
      <xdr:col>22</xdr:col>
      <xdr:colOff>114300</xdr:colOff>
      <xdr:row>38</xdr:row>
      <xdr:rowOff>16416</xdr:rowOff>
    </xdr:to>
    <xdr:cxnSp macro="">
      <xdr:nvCxnSpPr>
        <xdr:cNvPr id="124" name="直線コネクタ 123">
          <a:extLst>
            <a:ext uri="{FF2B5EF4-FFF2-40B4-BE49-F238E27FC236}">
              <a16:creationId xmlns:a16="http://schemas.microsoft.com/office/drawing/2014/main" id="{CAF4E23D-D54D-4139-95D1-834FBDB537AA}"/>
            </a:ext>
          </a:extLst>
        </xdr:cNvPr>
        <xdr:cNvCxnSpPr/>
      </xdr:nvCxnSpPr>
      <xdr:spPr bwMode="auto">
        <a:xfrm flipV="1">
          <a:off x="3257550" y="7320921"/>
          <a:ext cx="628650" cy="10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79BECFA-E029-44D0-968E-DCEB88756797}"/>
            </a:ext>
          </a:extLst>
        </xdr:cNvPr>
        <xdr:cNvSpPr/>
      </xdr:nvSpPr>
      <xdr:spPr bwMode="auto">
        <a:xfrm>
          <a:off x="3835400" y="7316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204592F6-50F4-4163-BBFB-947312FCC724}"/>
            </a:ext>
          </a:extLst>
        </xdr:cNvPr>
        <xdr:cNvSpPr txBox="1"/>
      </xdr:nvSpPr>
      <xdr:spPr>
        <a:xfrm>
          <a:off x="3543300" y="7403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16416</xdr:rowOff>
    </xdr:from>
    <xdr:to>
      <xdr:col>18</xdr:col>
      <xdr:colOff>177800</xdr:colOff>
      <xdr:row>38</xdr:row>
      <xdr:rowOff>21064</xdr:rowOff>
    </xdr:to>
    <xdr:cxnSp macro="">
      <xdr:nvCxnSpPr>
        <xdr:cNvPr id="127" name="直線コネクタ 126">
          <a:extLst>
            <a:ext uri="{FF2B5EF4-FFF2-40B4-BE49-F238E27FC236}">
              <a16:creationId xmlns:a16="http://schemas.microsoft.com/office/drawing/2014/main" id="{118C9848-48E6-43B8-8F1A-B445CE28D7CB}"/>
            </a:ext>
          </a:extLst>
        </xdr:cNvPr>
        <xdr:cNvCxnSpPr/>
      </xdr:nvCxnSpPr>
      <xdr:spPr bwMode="auto">
        <a:xfrm flipV="1">
          <a:off x="2622550" y="7331616"/>
          <a:ext cx="635000" cy="4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7D24E2D5-3D6D-411A-890E-F0160D8ADF2B}"/>
            </a:ext>
          </a:extLst>
        </xdr:cNvPr>
        <xdr:cNvSpPr/>
      </xdr:nvSpPr>
      <xdr:spPr bwMode="auto">
        <a:xfrm>
          <a:off x="3213100" y="7320234"/>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9C35B3AF-D51F-4AB1-8EC0-56FCBF33210D}"/>
            </a:ext>
          </a:extLst>
        </xdr:cNvPr>
        <xdr:cNvSpPr txBox="1"/>
      </xdr:nvSpPr>
      <xdr:spPr>
        <a:xfrm>
          <a:off x="2914650" y="740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A4F1DBDA-D576-4975-BEFF-6C7138E12614}"/>
            </a:ext>
          </a:extLst>
        </xdr:cNvPr>
        <xdr:cNvSpPr/>
      </xdr:nvSpPr>
      <xdr:spPr bwMode="auto">
        <a:xfrm>
          <a:off x="2571750" y="73258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ED9AB4AB-138A-492E-8EFB-34F76A73324C}"/>
            </a:ext>
          </a:extLst>
        </xdr:cNvPr>
        <xdr:cNvSpPr txBox="1"/>
      </xdr:nvSpPr>
      <xdr:spPr>
        <a:xfrm>
          <a:off x="2279650" y="741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B849D1C7-C78B-4666-88DD-F7137D7358DA}"/>
            </a:ext>
          </a:extLst>
        </xdr:cNvPr>
        <xdr:cNvSpPr txBox="1"/>
      </xdr:nvSpPr>
      <xdr:spPr>
        <a:xfrm>
          <a:off x="49403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53FE1EB1-A57A-44F3-9C15-C58C9621CEEC}"/>
            </a:ext>
          </a:extLst>
        </xdr:cNvPr>
        <xdr:cNvSpPr txBox="1"/>
      </xdr:nvSpPr>
      <xdr:spPr>
        <a:xfrm>
          <a:off x="43497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81A58F52-4D4A-4CC2-809B-3F9813A887F1}"/>
            </a:ext>
          </a:extLst>
        </xdr:cNvPr>
        <xdr:cNvSpPr txBox="1"/>
      </xdr:nvSpPr>
      <xdr:spPr>
        <a:xfrm>
          <a:off x="372745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39B56929-10CC-41EB-88C8-E3FF61D34F86}"/>
            </a:ext>
          </a:extLst>
        </xdr:cNvPr>
        <xdr:cNvSpPr txBox="1"/>
      </xdr:nvSpPr>
      <xdr:spPr>
        <a:xfrm>
          <a:off x="30861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6DA856A6-29DE-4AD5-A3C1-553EF3D9F234}"/>
            </a:ext>
          </a:extLst>
        </xdr:cNvPr>
        <xdr:cNvSpPr txBox="1"/>
      </xdr:nvSpPr>
      <xdr:spPr>
        <a:xfrm>
          <a:off x="24638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304712</xdr:rowOff>
    </xdr:from>
    <xdr:to>
      <xdr:col>29</xdr:col>
      <xdr:colOff>177800</xdr:colOff>
      <xdr:row>38</xdr:row>
      <xdr:rowOff>63412</xdr:rowOff>
    </xdr:to>
    <xdr:sp macro="" textlink="">
      <xdr:nvSpPr>
        <xdr:cNvPr id="137" name="楕円 136">
          <a:extLst>
            <a:ext uri="{FF2B5EF4-FFF2-40B4-BE49-F238E27FC236}">
              <a16:creationId xmlns:a16="http://schemas.microsoft.com/office/drawing/2014/main" id="{56DD5007-1AC9-4923-AC1C-CE6B1C5F08C5}"/>
            </a:ext>
          </a:extLst>
        </xdr:cNvPr>
        <xdr:cNvSpPr/>
      </xdr:nvSpPr>
      <xdr:spPr bwMode="auto">
        <a:xfrm>
          <a:off x="5048250" y="7277012"/>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149789</xdr:rowOff>
    </xdr:from>
    <xdr:ext cx="762000" cy="259045"/>
    <xdr:sp macro="" textlink="">
      <xdr:nvSpPr>
        <xdr:cNvPr id="138" name="人口1人当たり決算額の推移該当値テキスト445">
          <a:extLst>
            <a:ext uri="{FF2B5EF4-FFF2-40B4-BE49-F238E27FC236}">
              <a16:creationId xmlns:a16="http://schemas.microsoft.com/office/drawing/2014/main" id="{0ED017A3-7A2D-49D4-9B45-C7555BFD9A3A}"/>
            </a:ext>
          </a:extLst>
        </xdr:cNvPr>
        <xdr:cNvSpPr txBox="1"/>
      </xdr:nvSpPr>
      <xdr:spPr>
        <a:xfrm>
          <a:off x="5168900" y="71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296632</xdr:rowOff>
    </xdr:from>
    <xdr:to>
      <xdr:col>26</xdr:col>
      <xdr:colOff>101600</xdr:colOff>
      <xdr:row>38</xdr:row>
      <xdr:rowOff>55332</xdr:rowOff>
    </xdr:to>
    <xdr:sp macro="" textlink="">
      <xdr:nvSpPr>
        <xdr:cNvPr id="139" name="楕円 138">
          <a:extLst>
            <a:ext uri="{FF2B5EF4-FFF2-40B4-BE49-F238E27FC236}">
              <a16:creationId xmlns:a16="http://schemas.microsoft.com/office/drawing/2014/main" id="{6ECDC716-A82F-4E1B-93D3-3E2EBB8B1ABF}"/>
            </a:ext>
          </a:extLst>
        </xdr:cNvPr>
        <xdr:cNvSpPr/>
      </xdr:nvSpPr>
      <xdr:spPr bwMode="auto">
        <a:xfrm>
          <a:off x="4457700" y="7268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65509</xdr:rowOff>
    </xdr:from>
    <xdr:ext cx="736600" cy="259045"/>
    <xdr:sp macro="" textlink="">
      <xdr:nvSpPr>
        <xdr:cNvPr id="140" name="テキスト ボックス 139">
          <a:extLst>
            <a:ext uri="{FF2B5EF4-FFF2-40B4-BE49-F238E27FC236}">
              <a16:creationId xmlns:a16="http://schemas.microsoft.com/office/drawing/2014/main" id="{FCE7CD4E-B016-4677-9F2C-9FA67B8A974B}"/>
            </a:ext>
          </a:extLst>
        </xdr:cNvPr>
        <xdr:cNvSpPr txBox="1"/>
      </xdr:nvSpPr>
      <xdr:spPr>
        <a:xfrm>
          <a:off x="4165600" y="7037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297821</xdr:rowOff>
    </xdr:from>
    <xdr:to>
      <xdr:col>22</xdr:col>
      <xdr:colOff>165100</xdr:colOff>
      <xdr:row>38</xdr:row>
      <xdr:rowOff>56521</xdr:rowOff>
    </xdr:to>
    <xdr:sp macro="" textlink="">
      <xdr:nvSpPr>
        <xdr:cNvPr id="141" name="楕円 140">
          <a:extLst>
            <a:ext uri="{FF2B5EF4-FFF2-40B4-BE49-F238E27FC236}">
              <a16:creationId xmlns:a16="http://schemas.microsoft.com/office/drawing/2014/main" id="{B3C3FAA6-D4CB-4AB0-AD47-66036078B125}"/>
            </a:ext>
          </a:extLst>
        </xdr:cNvPr>
        <xdr:cNvSpPr/>
      </xdr:nvSpPr>
      <xdr:spPr bwMode="auto">
        <a:xfrm>
          <a:off x="3835400" y="7270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66698</xdr:rowOff>
    </xdr:from>
    <xdr:ext cx="762000" cy="259045"/>
    <xdr:sp macro="" textlink="">
      <xdr:nvSpPr>
        <xdr:cNvPr id="142" name="テキスト ボックス 141">
          <a:extLst>
            <a:ext uri="{FF2B5EF4-FFF2-40B4-BE49-F238E27FC236}">
              <a16:creationId xmlns:a16="http://schemas.microsoft.com/office/drawing/2014/main" id="{DA26EED5-689C-4D31-A805-C874C428552E}"/>
            </a:ext>
          </a:extLst>
        </xdr:cNvPr>
        <xdr:cNvSpPr txBox="1"/>
      </xdr:nvSpPr>
      <xdr:spPr>
        <a:xfrm>
          <a:off x="3543300" y="7038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308516</xdr:rowOff>
    </xdr:from>
    <xdr:to>
      <xdr:col>19</xdr:col>
      <xdr:colOff>38100</xdr:colOff>
      <xdr:row>38</xdr:row>
      <xdr:rowOff>67216</xdr:rowOff>
    </xdr:to>
    <xdr:sp macro="" textlink="">
      <xdr:nvSpPr>
        <xdr:cNvPr id="143" name="楕円 142">
          <a:extLst>
            <a:ext uri="{FF2B5EF4-FFF2-40B4-BE49-F238E27FC236}">
              <a16:creationId xmlns:a16="http://schemas.microsoft.com/office/drawing/2014/main" id="{31636D97-10BE-4682-875D-9BC6615AE645}"/>
            </a:ext>
          </a:extLst>
        </xdr:cNvPr>
        <xdr:cNvSpPr/>
      </xdr:nvSpPr>
      <xdr:spPr bwMode="auto">
        <a:xfrm>
          <a:off x="3213100" y="7280816"/>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77393</xdr:rowOff>
    </xdr:from>
    <xdr:ext cx="762000" cy="259045"/>
    <xdr:sp macro="" textlink="">
      <xdr:nvSpPr>
        <xdr:cNvPr id="144" name="テキスト ボックス 143">
          <a:extLst>
            <a:ext uri="{FF2B5EF4-FFF2-40B4-BE49-F238E27FC236}">
              <a16:creationId xmlns:a16="http://schemas.microsoft.com/office/drawing/2014/main" id="{C38EA954-1A7E-4D1E-8F76-5F0FEBBF37C1}"/>
            </a:ext>
          </a:extLst>
        </xdr:cNvPr>
        <xdr:cNvSpPr txBox="1"/>
      </xdr:nvSpPr>
      <xdr:spPr>
        <a:xfrm>
          <a:off x="2914650" y="7049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313164</xdr:rowOff>
    </xdr:from>
    <xdr:to>
      <xdr:col>15</xdr:col>
      <xdr:colOff>101600</xdr:colOff>
      <xdr:row>38</xdr:row>
      <xdr:rowOff>71864</xdr:rowOff>
    </xdr:to>
    <xdr:sp macro="" textlink="">
      <xdr:nvSpPr>
        <xdr:cNvPr id="145" name="楕円 144">
          <a:extLst>
            <a:ext uri="{FF2B5EF4-FFF2-40B4-BE49-F238E27FC236}">
              <a16:creationId xmlns:a16="http://schemas.microsoft.com/office/drawing/2014/main" id="{F9B75A42-BBF7-4E9D-9932-3B32E92CB948}"/>
            </a:ext>
          </a:extLst>
        </xdr:cNvPr>
        <xdr:cNvSpPr/>
      </xdr:nvSpPr>
      <xdr:spPr bwMode="auto">
        <a:xfrm>
          <a:off x="2571750" y="7285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82041</xdr:rowOff>
    </xdr:from>
    <xdr:ext cx="762000" cy="259045"/>
    <xdr:sp macro="" textlink="">
      <xdr:nvSpPr>
        <xdr:cNvPr id="146" name="テキスト ボックス 145">
          <a:extLst>
            <a:ext uri="{FF2B5EF4-FFF2-40B4-BE49-F238E27FC236}">
              <a16:creationId xmlns:a16="http://schemas.microsoft.com/office/drawing/2014/main" id="{D186ED4A-4E4B-4929-AC1F-1D5C066420D5}"/>
            </a:ext>
          </a:extLst>
        </xdr:cNvPr>
        <xdr:cNvSpPr txBox="1"/>
      </xdr:nvSpPr>
      <xdr:spPr>
        <a:xfrm>
          <a:off x="2279650" y="705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FBB60AE-682D-4A9E-8790-925EB1ABD93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D841464-44CA-4DEE-BA91-CDD4C415440A}"/>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4A67CB1F-F402-4DEE-B95A-C79097580945}"/>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2218CDB7-127F-4651-8D41-0DC658F0A5EA}"/>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966B08-6348-4E7F-A5F0-7A77A0795F2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ABE85B-E8E5-47F4-B77C-3B6B2CF0AEE3}"/>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B9A3E0E-8057-4775-B097-AC3799041F2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4C08C92-C1AB-4FFE-9A46-63B1D60B08D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3E453C6-E2E3-46C8-BD71-166F89BE698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D2A8399-7C3C-47A7-8D65-38F022EE3DD7}"/>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8E1D6B-8733-4A30-AF9D-100137DCB96A}"/>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522524-294C-4BF4-8A82-4650936727DD}"/>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ECFACF-1AD3-4793-8E10-3A2330B27272}"/>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DBDF8F-79AB-46E2-A7F2-F00940EFC42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A924D8-3A3E-4160-A340-7F260A6FE3D2}"/>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AEBC84A-CDFC-424F-AAE9-D501EB3C64FD}"/>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995055D-7A49-41E2-A154-2E822F91C206}"/>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9F6FCE2-DF16-4A6D-AC16-51AE5FD9ED3F}"/>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6F233BE-8949-4789-BBFF-E0BBE058DA0F}"/>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8019C9-A8F5-4F8A-916C-80BF42AF94F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F9CC649-3F3D-4D37-9E72-AECC8492EB67}"/>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C46F6CB-967B-47B4-96F5-EB6F40FAAA21}"/>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B5FB9D6-2EDB-4B90-A4C2-B510C766142C}"/>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882D1A4F-D19F-4528-9FA9-85420BEE3031}"/>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A1DC0C-B5E6-4F2B-8FED-CE6DDD66AD93}"/>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EBCB90D-7A4C-42F1-8B7D-A8AD87C3070B}"/>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DB4652-967B-4684-A543-9B0CA1721A2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96794F2-1CE0-441D-8DCF-69069A5783E8}"/>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D5623DE-BF54-4071-ADDC-B458DA65EB8F}"/>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A5BB1BA-E676-4781-9BE9-4949BCD6EA2D}"/>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7ADF285-4440-47AB-AEC1-9E2BD17A20CA}"/>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8325285-1CED-41E8-A080-3DD47BEE17CA}"/>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B55ED7-0422-4F68-8A6F-2C938F10CA97}"/>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0B526B2-B407-470D-91A2-DF46F6223FD4}"/>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337FBF1-94B7-4444-803C-BA5553D3DFA6}"/>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E1A18C9-EB4A-407D-B4E9-3F1FCAE4C260}"/>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37818CC-7859-4654-BE1B-F21B8CF96D58}"/>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F6A997A-7676-4004-90F3-D5A8E7F1671A}"/>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C96C3D3-85B6-4A4E-99D5-90C8556C56B4}"/>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86DC34B-F467-42A6-A772-FE71EE26A75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BC81AB32-7434-4925-B520-5A21BDBB3C61}"/>
            </a:ext>
          </a:extLst>
        </xdr:cNvPr>
        <xdr:cNvSpPr txBox="1"/>
      </xdr:nvSpPr>
      <xdr:spPr>
        <a:xfrm>
          <a:off x="211651" y="672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9BE088FB-2659-4705-955F-96D5BAAA0F43}"/>
            </a:ext>
          </a:extLst>
        </xdr:cNvPr>
        <xdr:cNvCxnSpPr/>
      </xdr:nvCxnSpPr>
      <xdr:spPr>
        <a:xfrm>
          <a:off x="6858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F3F6485-D3BE-4687-BD19-7C1603C432AE}"/>
            </a:ext>
          </a:extLst>
        </xdr:cNvPr>
        <xdr:cNvSpPr txBox="1"/>
      </xdr:nvSpPr>
      <xdr:spPr>
        <a:xfrm>
          <a:off x="211651" y="640825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751BE9F9-4595-4F0B-9130-0AE52E6F1868}"/>
            </a:ext>
          </a:extLst>
        </xdr:cNvPr>
        <xdr:cNvCxnSpPr/>
      </xdr:nvCxnSpPr>
      <xdr:spPr>
        <a:xfrm>
          <a:off x="6858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36DE143-DAA9-45A1-B392-2DD842ACAFD6}"/>
            </a:ext>
          </a:extLst>
        </xdr:cNvPr>
        <xdr:cNvSpPr txBox="1"/>
      </xdr:nvSpPr>
      <xdr:spPr>
        <a:xfrm>
          <a:off x="2116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7C0FDEFE-0597-414D-8F27-0DD58579B337}"/>
            </a:ext>
          </a:extLst>
        </xdr:cNvPr>
        <xdr:cNvCxnSpPr/>
      </xdr:nvCxnSpPr>
      <xdr:spPr>
        <a:xfrm>
          <a:off x="6858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84A4180E-40C7-4B00-816B-539AC915D8B4}"/>
            </a:ext>
          </a:extLst>
        </xdr:cNvPr>
        <xdr:cNvSpPr txBox="1"/>
      </xdr:nvSpPr>
      <xdr:spPr>
        <a:xfrm>
          <a:off x="16658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AC315518-7CAF-42DA-B502-292DD86249A7}"/>
            </a:ext>
          </a:extLst>
        </xdr:cNvPr>
        <xdr:cNvCxnSpPr/>
      </xdr:nvCxnSpPr>
      <xdr:spPr>
        <a:xfrm>
          <a:off x="6858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F27F159-E075-4DF6-AF3E-FBEC5652C3CE}"/>
            </a:ext>
          </a:extLst>
        </xdr:cNvPr>
        <xdr:cNvSpPr txBox="1"/>
      </xdr:nvSpPr>
      <xdr:spPr>
        <a:xfrm>
          <a:off x="16658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F7018A6-8D86-4382-9275-19C78861075A}"/>
            </a:ext>
          </a:extLst>
        </xdr:cNvPr>
        <xdr:cNvCxnSpPr/>
      </xdr:nvCxnSpPr>
      <xdr:spPr>
        <a:xfrm>
          <a:off x="6858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821946-60E6-4D14-8A98-B40A48262DF4}"/>
            </a:ext>
          </a:extLst>
        </xdr:cNvPr>
        <xdr:cNvSpPr txBox="1"/>
      </xdr:nvSpPr>
      <xdr:spPr>
        <a:xfrm>
          <a:off x="16658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B56548C5-2264-434B-985E-8070934B6CC6}"/>
            </a:ext>
          </a:extLst>
        </xdr:cNvPr>
        <xdr:cNvCxnSpPr/>
      </xdr:nvCxnSpPr>
      <xdr:spPr>
        <a:xfrm>
          <a:off x="6858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64832342-5F52-425C-8A1F-195CDC342B83}"/>
            </a:ext>
          </a:extLst>
        </xdr:cNvPr>
        <xdr:cNvSpPr txBox="1"/>
      </xdr:nvSpPr>
      <xdr:spPr>
        <a:xfrm>
          <a:off x="16658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41A6E18-63B3-44BB-972D-9E63B6DE99AF}"/>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7ACC7B4A-293D-419E-84A0-61F4DB505E30}"/>
            </a:ext>
          </a:extLst>
        </xdr:cNvPr>
        <xdr:cNvSpPr txBox="1"/>
      </xdr:nvSpPr>
      <xdr:spPr>
        <a:xfrm>
          <a:off x="1665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B4F7FE5C-A9C0-469C-93E4-F557BCE81AFA}"/>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7245C4B5-2B4E-4E27-AF37-793082B933D2}"/>
            </a:ext>
          </a:extLst>
        </xdr:cNvPr>
        <xdr:cNvCxnSpPr/>
      </xdr:nvCxnSpPr>
      <xdr:spPr>
        <a:xfrm flipV="1">
          <a:off x="4176395" y="5014990"/>
          <a:ext cx="1270" cy="142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12EE12EC-0742-48E0-9ACD-98D5895FB362}"/>
            </a:ext>
          </a:extLst>
        </xdr:cNvPr>
        <xdr:cNvSpPr txBox="1"/>
      </xdr:nvSpPr>
      <xdr:spPr>
        <a:xfrm>
          <a:off x="4229100" y="644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EA6741DD-A02C-4CBD-8B9E-2D0853686057}"/>
            </a:ext>
          </a:extLst>
        </xdr:cNvPr>
        <xdr:cNvCxnSpPr/>
      </xdr:nvCxnSpPr>
      <xdr:spPr>
        <a:xfrm>
          <a:off x="4108450" y="64429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EF31477C-7F22-4144-AC25-1CA372653289}"/>
            </a:ext>
          </a:extLst>
        </xdr:cNvPr>
        <xdr:cNvSpPr txBox="1"/>
      </xdr:nvSpPr>
      <xdr:spPr>
        <a:xfrm>
          <a:off x="4229100" y="4796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4A06DF17-B53E-49C1-99F1-A75ECBBCFC55}"/>
            </a:ext>
          </a:extLst>
        </xdr:cNvPr>
        <xdr:cNvCxnSpPr/>
      </xdr:nvCxnSpPr>
      <xdr:spPr>
        <a:xfrm>
          <a:off x="4108450" y="501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163714</xdr:rowOff>
    </xdr:from>
    <xdr:to>
      <xdr:col>24</xdr:col>
      <xdr:colOff>63500</xdr:colOff>
      <xdr:row>33</xdr:row>
      <xdr:rowOff>114380</xdr:rowOff>
    </xdr:to>
    <xdr:cxnSp macro="">
      <xdr:nvCxnSpPr>
        <xdr:cNvPr id="63" name="直線コネクタ 62">
          <a:extLst>
            <a:ext uri="{FF2B5EF4-FFF2-40B4-BE49-F238E27FC236}">
              <a16:creationId xmlns:a16="http://schemas.microsoft.com/office/drawing/2014/main" id="{4793978D-F176-45B5-B7D5-5F7935372017}"/>
            </a:ext>
          </a:extLst>
        </xdr:cNvPr>
        <xdr:cNvCxnSpPr/>
      </xdr:nvCxnSpPr>
      <xdr:spPr>
        <a:xfrm flipV="1">
          <a:off x="3429000" y="5453264"/>
          <a:ext cx="749300" cy="11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DEC04F8D-5340-450A-BA95-5CCCAB9AD0EF}"/>
            </a:ext>
          </a:extLst>
        </xdr:cNvPr>
        <xdr:cNvSpPr txBox="1"/>
      </xdr:nvSpPr>
      <xdr:spPr>
        <a:xfrm>
          <a:off x="4229100" y="5873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290B576B-E857-4324-8002-82F2A3F39AAE}"/>
            </a:ext>
          </a:extLst>
        </xdr:cNvPr>
        <xdr:cNvSpPr/>
      </xdr:nvSpPr>
      <xdr:spPr>
        <a:xfrm>
          <a:off x="4127500" y="58953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114380</xdr:rowOff>
    </xdr:from>
    <xdr:to>
      <xdr:col>19</xdr:col>
      <xdr:colOff>177800</xdr:colOff>
      <xdr:row>33</xdr:row>
      <xdr:rowOff>151043</xdr:rowOff>
    </xdr:to>
    <xdr:cxnSp macro="">
      <xdr:nvCxnSpPr>
        <xdr:cNvPr id="66" name="直線コネクタ 65">
          <a:extLst>
            <a:ext uri="{FF2B5EF4-FFF2-40B4-BE49-F238E27FC236}">
              <a16:creationId xmlns:a16="http://schemas.microsoft.com/office/drawing/2014/main" id="{A54DF9B4-DA6D-49AE-AE9A-088636FB8F8E}"/>
            </a:ext>
          </a:extLst>
        </xdr:cNvPr>
        <xdr:cNvCxnSpPr/>
      </xdr:nvCxnSpPr>
      <xdr:spPr>
        <a:xfrm flipV="1">
          <a:off x="2622550" y="5569030"/>
          <a:ext cx="806450" cy="3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2DF51EF8-E338-4FC1-9F2D-123990830688}"/>
            </a:ext>
          </a:extLst>
        </xdr:cNvPr>
        <xdr:cNvSpPr/>
      </xdr:nvSpPr>
      <xdr:spPr>
        <a:xfrm>
          <a:off x="3384550" y="599404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5E9CB181-1F65-415E-8D2F-BFA9EA047DB9}"/>
            </a:ext>
          </a:extLst>
        </xdr:cNvPr>
        <xdr:cNvSpPr txBox="1"/>
      </xdr:nvSpPr>
      <xdr:spPr>
        <a:xfrm>
          <a:off x="3154895" y="608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151043</xdr:rowOff>
    </xdr:from>
    <xdr:to>
      <xdr:col>15</xdr:col>
      <xdr:colOff>50800</xdr:colOff>
      <xdr:row>34</xdr:row>
      <xdr:rowOff>11368</xdr:rowOff>
    </xdr:to>
    <xdr:cxnSp macro="">
      <xdr:nvCxnSpPr>
        <xdr:cNvPr id="69" name="直線コネクタ 68">
          <a:extLst>
            <a:ext uri="{FF2B5EF4-FFF2-40B4-BE49-F238E27FC236}">
              <a16:creationId xmlns:a16="http://schemas.microsoft.com/office/drawing/2014/main" id="{3831BB57-5B36-4B64-9027-78A0A4750845}"/>
            </a:ext>
          </a:extLst>
        </xdr:cNvPr>
        <xdr:cNvCxnSpPr/>
      </xdr:nvCxnSpPr>
      <xdr:spPr>
        <a:xfrm flipV="1">
          <a:off x="1828800" y="5605693"/>
          <a:ext cx="793750" cy="2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65564A6D-1481-4BC8-936F-79A8D4710EB0}"/>
            </a:ext>
          </a:extLst>
        </xdr:cNvPr>
        <xdr:cNvSpPr/>
      </xdr:nvSpPr>
      <xdr:spPr>
        <a:xfrm>
          <a:off x="2571750" y="6019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CDB20B85-8CDA-4D33-82E3-8435130D6AD9}"/>
            </a:ext>
          </a:extLst>
        </xdr:cNvPr>
        <xdr:cNvSpPr txBox="1"/>
      </xdr:nvSpPr>
      <xdr:spPr>
        <a:xfrm>
          <a:off x="2361145" y="6111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11368</xdr:rowOff>
    </xdr:from>
    <xdr:to>
      <xdr:col>10</xdr:col>
      <xdr:colOff>114300</xdr:colOff>
      <xdr:row>34</xdr:row>
      <xdr:rowOff>58438</xdr:rowOff>
    </xdr:to>
    <xdr:cxnSp macro="">
      <xdr:nvCxnSpPr>
        <xdr:cNvPr id="72" name="直線コネクタ 71">
          <a:extLst>
            <a:ext uri="{FF2B5EF4-FFF2-40B4-BE49-F238E27FC236}">
              <a16:creationId xmlns:a16="http://schemas.microsoft.com/office/drawing/2014/main" id="{CC7CEC8C-CB18-4E03-8FA4-EDF1091BEFF0}"/>
            </a:ext>
          </a:extLst>
        </xdr:cNvPr>
        <xdr:cNvCxnSpPr/>
      </xdr:nvCxnSpPr>
      <xdr:spPr>
        <a:xfrm flipV="1">
          <a:off x="1028700" y="5631118"/>
          <a:ext cx="800100" cy="4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C65634D6-901A-493C-B3AC-C36C9E483509}"/>
            </a:ext>
          </a:extLst>
        </xdr:cNvPr>
        <xdr:cNvSpPr/>
      </xdr:nvSpPr>
      <xdr:spPr>
        <a:xfrm>
          <a:off x="1778000" y="6026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609FD2FB-4E2C-478C-A381-6EE8DEF6B596}"/>
            </a:ext>
          </a:extLst>
        </xdr:cNvPr>
        <xdr:cNvSpPr txBox="1"/>
      </xdr:nvSpPr>
      <xdr:spPr>
        <a:xfrm>
          <a:off x="1548345" y="6112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FB2EDB37-7DF1-4381-BD3E-B9AD8832636C}"/>
            </a:ext>
          </a:extLst>
        </xdr:cNvPr>
        <xdr:cNvSpPr/>
      </xdr:nvSpPr>
      <xdr:spPr>
        <a:xfrm>
          <a:off x="984250" y="60750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3637F815-A464-4866-81FC-629DE5E65721}"/>
            </a:ext>
          </a:extLst>
        </xdr:cNvPr>
        <xdr:cNvSpPr txBox="1"/>
      </xdr:nvSpPr>
      <xdr:spPr>
        <a:xfrm>
          <a:off x="754595" y="616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6DE65D4-5A69-49BF-91FF-EC4811DBD119}"/>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A6A214F-1501-4C4E-991A-23A8B8BF7D89}"/>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A80111F-71A6-4207-A75F-81A4FAB1D72F}"/>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717E1D6A-4154-4917-B3DD-5AE32756FA04}"/>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1A40F69A-7274-4A80-AF2A-397B192FD372}"/>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112914</xdr:rowOff>
    </xdr:from>
    <xdr:to>
      <xdr:col>24</xdr:col>
      <xdr:colOff>114300</xdr:colOff>
      <xdr:row>33</xdr:row>
      <xdr:rowOff>43064</xdr:rowOff>
    </xdr:to>
    <xdr:sp macro="" textlink="">
      <xdr:nvSpPr>
        <xdr:cNvPr id="82" name="楕円 81">
          <a:extLst>
            <a:ext uri="{FF2B5EF4-FFF2-40B4-BE49-F238E27FC236}">
              <a16:creationId xmlns:a16="http://schemas.microsoft.com/office/drawing/2014/main" id="{5F3F4C84-D737-41AC-AD13-3608471FD920}"/>
            </a:ext>
          </a:extLst>
        </xdr:cNvPr>
        <xdr:cNvSpPr/>
      </xdr:nvSpPr>
      <xdr:spPr>
        <a:xfrm>
          <a:off x="4127500" y="54024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135791</xdr:rowOff>
    </xdr:from>
    <xdr:ext cx="599010" cy="259045"/>
    <xdr:sp macro="" textlink="">
      <xdr:nvSpPr>
        <xdr:cNvPr id="83" name="人件費該当値テキスト">
          <a:extLst>
            <a:ext uri="{FF2B5EF4-FFF2-40B4-BE49-F238E27FC236}">
              <a16:creationId xmlns:a16="http://schemas.microsoft.com/office/drawing/2014/main" id="{CC73D634-374E-4978-A20F-C486F06962B2}"/>
            </a:ext>
          </a:extLst>
        </xdr:cNvPr>
        <xdr:cNvSpPr txBox="1"/>
      </xdr:nvSpPr>
      <xdr:spPr>
        <a:xfrm>
          <a:off x="4229100" y="5260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63580</xdr:rowOff>
    </xdr:from>
    <xdr:to>
      <xdr:col>20</xdr:col>
      <xdr:colOff>38100</xdr:colOff>
      <xdr:row>33</xdr:row>
      <xdr:rowOff>165180</xdr:rowOff>
    </xdr:to>
    <xdr:sp macro="" textlink="">
      <xdr:nvSpPr>
        <xdr:cNvPr id="84" name="楕円 83">
          <a:extLst>
            <a:ext uri="{FF2B5EF4-FFF2-40B4-BE49-F238E27FC236}">
              <a16:creationId xmlns:a16="http://schemas.microsoft.com/office/drawing/2014/main" id="{D1DF2621-5835-431D-8F22-E83072D9B8F7}"/>
            </a:ext>
          </a:extLst>
        </xdr:cNvPr>
        <xdr:cNvSpPr/>
      </xdr:nvSpPr>
      <xdr:spPr>
        <a:xfrm>
          <a:off x="3384550" y="5518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10257</xdr:rowOff>
    </xdr:from>
    <xdr:ext cx="599010" cy="259045"/>
    <xdr:sp macro="" textlink="">
      <xdr:nvSpPr>
        <xdr:cNvPr id="85" name="テキスト ボックス 84">
          <a:extLst>
            <a:ext uri="{FF2B5EF4-FFF2-40B4-BE49-F238E27FC236}">
              <a16:creationId xmlns:a16="http://schemas.microsoft.com/office/drawing/2014/main" id="{053BCF91-34E4-4210-A0A2-027C8C4A5F01}"/>
            </a:ext>
          </a:extLst>
        </xdr:cNvPr>
        <xdr:cNvSpPr txBox="1"/>
      </xdr:nvSpPr>
      <xdr:spPr>
        <a:xfrm>
          <a:off x="3154895" y="5299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100243</xdr:rowOff>
    </xdr:from>
    <xdr:to>
      <xdr:col>15</xdr:col>
      <xdr:colOff>101600</xdr:colOff>
      <xdr:row>34</xdr:row>
      <xdr:rowOff>30393</xdr:rowOff>
    </xdr:to>
    <xdr:sp macro="" textlink="">
      <xdr:nvSpPr>
        <xdr:cNvPr id="86" name="楕円 85">
          <a:extLst>
            <a:ext uri="{FF2B5EF4-FFF2-40B4-BE49-F238E27FC236}">
              <a16:creationId xmlns:a16="http://schemas.microsoft.com/office/drawing/2014/main" id="{7FB9811E-A4EA-4A0A-BA1C-92FCDA413696}"/>
            </a:ext>
          </a:extLst>
        </xdr:cNvPr>
        <xdr:cNvSpPr/>
      </xdr:nvSpPr>
      <xdr:spPr>
        <a:xfrm>
          <a:off x="2571750" y="55548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46920</xdr:rowOff>
    </xdr:from>
    <xdr:ext cx="599010" cy="259045"/>
    <xdr:sp macro="" textlink="">
      <xdr:nvSpPr>
        <xdr:cNvPr id="87" name="テキスト ボックス 86">
          <a:extLst>
            <a:ext uri="{FF2B5EF4-FFF2-40B4-BE49-F238E27FC236}">
              <a16:creationId xmlns:a16="http://schemas.microsoft.com/office/drawing/2014/main" id="{52105409-600B-4466-BA2A-19653E0A9C78}"/>
            </a:ext>
          </a:extLst>
        </xdr:cNvPr>
        <xdr:cNvSpPr txBox="1"/>
      </xdr:nvSpPr>
      <xdr:spPr>
        <a:xfrm>
          <a:off x="2361145" y="5336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132018</xdr:rowOff>
    </xdr:from>
    <xdr:to>
      <xdr:col>10</xdr:col>
      <xdr:colOff>165100</xdr:colOff>
      <xdr:row>34</xdr:row>
      <xdr:rowOff>62168</xdr:rowOff>
    </xdr:to>
    <xdr:sp macro="" textlink="">
      <xdr:nvSpPr>
        <xdr:cNvPr id="88" name="楕円 87">
          <a:extLst>
            <a:ext uri="{FF2B5EF4-FFF2-40B4-BE49-F238E27FC236}">
              <a16:creationId xmlns:a16="http://schemas.microsoft.com/office/drawing/2014/main" id="{B4604FFA-7EEA-487E-AC00-AB6B77BA61AF}"/>
            </a:ext>
          </a:extLst>
        </xdr:cNvPr>
        <xdr:cNvSpPr/>
      </xdr:nvSpPr>
      <xdr:spPr>
        <a:xfrm>
          <a:off x="1778000" y="55866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78695</xdr:rowOff>
    </xdr:from>
    <xdr:ext cx="599010" cy="259045"/>
    <xdr:sp macro="" textlink="">
      <xdr:nvSpPr>
        <xdr:cNvPr id="89" name="テキスト ボックス 88">
          <a:extLst>
            <a:ext uri="{FF2B5EF4-FFF2-40B4-BE49-F238E27FC236}">
              <a16:creationId xmlns:a16="http://schemas.microsoft.com/office/drawing/2014/main" id="{B281F53E-48C2-4532-975C-68AE68C78A3A}"/>
            </a:ext>
          </a:extLst>
        </xdr:cNvPr>
        <xdr:cNvSpPr txBox="1"/>
      </xdr:nvSpPr>
      <xdr:spPr>
        <a:xfrm>
          <a:off x="1548345" y="5368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7638</xdr:rowOff>
    </xdr:from>
    <xdr:to>
      <xdr:col>6</xdr:col>
      <xdr:colOff>38100</xdr:colOff>
      <xdr:row>34</xdr:row>
      <xdr:rowOff>109238</xdr:rowOff>
    </xdr:to>
    <xdr:sp macro="" textlink="">
      <xdr:nvSpPr>
        <xdr:cNvPr id="90" name="楕円 89">
          <a:extLst>
            <a:ext uri="{FF2B5EF4-FFF2-40B4-BE49-F238E27FC236}">
              <a16:creationId xmlns:a16="http://schemas.microsoft.com/office/drawing/2014/main" id="{34623D27-FEB8-48B8-95A4-0E331470A63A}"/>
            </a:ext>
          </a:extLst>
        </xdr:cNvPr>
        <xdr:cNvSpPr/>
      </xdr:nvSpPr>
      <xdr:spPr>
        <a:xfrm>
          <a:off x="984250" y="562738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125765</xdr:rowOff>
    </xdr:from>
    <xdr:ext cx="599010" cy="259045"/>
    <xdr:sp macro="" textlink="">
      <xdr:nvSpPr>
        <xdr:cNvPr id="91" name="テキスト ボックス 90">
          <a:extLst>
            <a:ext uri="{FF2B5EF4-FFF2-40B4-BE49-F238E27FC236}">
              <a16:creationId xmlns:a16="http://schemas.microsoft.com/office/drawing/2014/main" id="{8FF508AC-C109-4C17-B6C2-3C336585FB21}"/>
            </a:ext>
          </a:extLst>
        </xdr:cNvPr>
        <xdr:cNvSpPr txBox="1"/>
      </xdr:nvSpPr>
      <xdr:spPr>
        <a:xfrm>
          <a:off x="754595" y="5415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4B80845A-D663-4E15-8B36-4F175828F598}"/>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29698D09-4107-4C36-813C-3AE5C7FE9FB3}"/>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79EA093-6678-491C-93AA-D0CECC21469F}"/>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239A0C3E-27AF-4216-A362-9B0991F025ED}"/>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384D965-7D4C-4D93-AEBA-340EA3209E58}"/>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BD3F063-9365-451E-8015-1660249DF39E}"/>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4919DCB8-52FE-4AD6-88C4-A57ABB7391BC}"/>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464DCFB7-6559-421E-864D-D9206FE870E4}"/>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1B662121-128C-414E-B18D-0A8312BD642B}"/>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1CD55EB-EDB8-4B74-9290-9D194CA581B6}"/>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B4E688A-8231-4078-A56A-3B10A753A214}"/>
            </a:ext>
          </a:extLst>
        </xdr:cNvPr>
        <xdr:cNvCxnSpPr/>
      </xdr:nvCxnSpPr>
      <xdr:spPr>
        <a:xfrm>
          <a:off x="685800" y="9721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BE9D6D5C-2350-4D88-8377-F1C3080BBDBB}"/>
            </a:ext>
          </a:extLst>
        </xdr:cNvPr>
        <xdr:cNvSpPr txBox="1"/>
      </xdr:nvSpPr>
      <xdr:spPr>
        <a:xfrm>
          <a:off x="47511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DAF1D3B8-96B9-46FE-90CC-00546575C7CD}"/>
            </a:ext>
          </a:extLst>
        </xdr:cNvPr>
        <xdr:cNvCxnSpPr/>
      </xdr:nvCxnSpPr>
      <xdr:spPr>
        <a:xfrm>
          <a:off x="685800" y="9277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2718F44A-40FE-4AED-AD41-42ABF86A3B32}"/>
            </a:ext>
          </a:extLst>
        </xdr:cNvPr>
        <xdr:cNvSpPr txBox="1"/>
      </xdr:nvSpPr>
      <xdr:spPr>
        <a:xfrm>
          <a:off x="76428" y="9141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9791DF31-C2F6-47FB-9AE4-808EE5F32AD5}"/>
            </a:ext>
          </a:extLst>
        </xdr:cNvPr>
        <xdr:cNvCxnSpPr/>
      </xdr:nvCxnSpPr>
      <xdr:spPr>
        <a:xfrm>
          <a:off x="685800" y="8839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6C315216-44ED-421A-B563-766090010887}"/>
            </a:ext>
          </a:extLst>
        </xdr:cNvPr>
        <xdr:cNvSpPr txBox="1"/>
      </xdr:nvSpPr>
      <xdr:spPr>
        <a:xfrm>
          <a:off x="76428" y="8703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B1E6AF79-F863-4B68-BC47-20AD2AC5F530}"/>
            </a:ext>
          </a:extLst>
        </xdr:cNvPr>
        <xdr:cNvCxnSpPr/>
      </xdr:nvCxnSpPr>
      <xdr:spPr>
        <a:xfrm>
          <a:off x="685800" y="8401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506A479D-3101-441F-A99A-6A643ED88FEE}"/>
            </a:ext>
          </a:extLst>
        </xdr:cNvPr>
        <xdr:cNvSpPr txBox="1"/>
      </xdr:nvSpPr>
      <xdr:spPr>
        <a:xfrm>
          <a:off x="76428" y="8258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D16F3BD-4BAC-4308-9BD8-B630214DE1A9}"/>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2C600444-7C0C-4A79-B28D-2289B545E10A}"/>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9B2F9C5E-9DF0-47BC-9978-2C18893631D9}"/>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D40BD7AC-8CB0-4974-954E-35AFF5562BCE}"/>
            </a:ext>
          </a:extLst>
        </xdr:cNvPr>
        <xdr:cNvCxnSpPr/>
      </xdr:nvCxnSpPr>
      <xdr:spPr>
        <a:xfrm flipV="1">
          <a:off x="4176395" y="8593444"/>
          <a:ext cx="1270" cy="1116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355549E2-FA57-444F-9E95-7CB95EB6010B}"/>
            </a:ext>
          </a:extLst>
        </xdr:cNvPr>
        <xdr:cNvSpPr txBox="1"/>
      </xdr:nvSpPr>
      <xdr:spPr>
        <a:xfrm>
          <a:off x="4229100" y="974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149E445C-1185-48B1-90A8-5427C40A0B60}"/>
            </a:ext>
          </a:extLst>
        </xdr:cNvPr>
        <xdr:cNvCxnSpPr/>
      </xdr:nvCxnSpPr>
      <xdr:spPr>
        <a:xfrm>
          <a:off x="4108450" y="97096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E4480EE6-843F-4B3A-AAC3-F791728BBBED}"/>
            </a:ext>
          </a:extLst>
        </xdr:cNvPr>
        <xdr:cNvSpPr txBox="1"/>
      </xdr:nvSpPr>
      <xdr:spPr>
        <a:xfrm>
          <a:off x="4229100" y="83813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7418BDCE-228D-47C5-8DDB-5BBE6D6CBD68}"/>
            </a:ext>
          </a:extLst>
        </xdr:cNvPr>
        <xdr:cNvCxnSpPr/>
      </xdr:nvCxnSpPr>
      <xdr:spPr>
        <a:xfrm>
          <a:off x="4108450" y="85934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107311</xdr:rowOff>
    </xdr:from>
    <xdr:to>
      <xdr:col>24</xdr:col>
      <xdr:colOff>63500</xdr:colOff>
      <xdr:row>58</xdr:row>
      <xdr:rowOff>111365</xdr:rowOff>
    </xdr:to>
    <xdr:cxnSp macro="">
      <xdr:nvCxnSpPr>
        <xdr:cNvPr id="118" name="直線コネクタ 117">
          <a:extLst>
            <a:ext uri="{FF2B5EF4-FFF2-40B4-BE49-F238E27FC236}">
              <a16:creationId xmlns:a16="http://schemas.microsoft.com/office/drawing/2014/main" id="{C458169B-6F4A-4382-94D9-5EA6025F42F1}"/>
            </a:ext>
          </a:extLst>
        </xdr:cNvPr>
        <xdr:cNvCxnSpPr/>
      </xdr:nvCxnSpPr>
      <xdr:spPr>
        <a:xfrm flipV="1">
          <a:off x="3429000" y="9689461"/>
          <a:ext cx="7493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7221CA6F-B044-4E91-8BD4-E7A7502FBD90}"/>
            </a:ext>
          </a:extLst>
        </xdr:cNvPr>
        <xdr:cNvSpPr txBox="1"/>
      </xdr:nvSpPr>
      <xdr:spPr>
        <a:xfrm>
          <a:off x="4229100" y="96245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85AC2B34-ADEA-4408-BA36-306B4C169B1B}"/>
            </a:ext>
          </a:extLst>
        </xdr:cNvPr>
        <xdr:cNvSpPr/>
      </xdr:nvSpPr>
      <xdr:spPr>
        <a:xfrm>
          <a:off x="4127500" y="964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111365</xdr:rowOff>
    </xdr:from>
    <xdr:to>
      <xdr:col>19</xdr:col>
      <xdr:colOff>177800</xdr:colOff>
      <xdr:row>58</xdr:row>
      <xdr:rowOff>112892</xdr:rowOff>
    </xdr:to>
    <xdr:cxnSp macro="">
      <xdr:nvCxnSpPr>
        <xdr:cNvPr id="121" name="直線コネクタ 120">
          <a:extLst>
            <a:ext uri="{FF2B5EF4-FFF2-40B4-BE49-F238E27FC236}">
              <a16:creationId xmlns:a16="http://schemas.microsoft.com/office/drawing/2014/main" id="{AB296FFE-DD4E-4BF8-AEF8-7DA3395D215B}"/>
            </a:ext>
          </a:extLst>
        </xdr:cNvPr>
        <xdr:cNvCxnSpPr/>
      </xdr:nvCxnSpPr>
      <xdr:spPr>
        <a:xfrm flipV="1">
          <a:off x="2622550" y="9693515"/>
          <a:ext cx="80645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72315F33-C579-4D9C-84FF-15E4CF0B7E0F}"/>
            </a:ext>
          </a:extLst>
        </xdr:cNvPr>
        <xdr:cNvSpPr/>
      </xdr:nvSpPr>
      <xdr:spPr>
        <a:xfrm>
          <a:off x="3384550" y="96471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45D9D1AE-DD46-40EE-8292-064867215659}"/>
            </a:ext>
          </a:extLst>
        </xdr:cNvPr>
        <xdr:cNvSpPr txBox="1"/>
      </xdr:nvSpPr>
      <xdr:spPr>
        <a:xfrm>
          <a:off x="3154895" y="9739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112892</xdr:rowOff>
    </xdr:from>
    <xdr:to>
      <xdr:col>15</xdr:col>
      <xdr:colOff>50800</xdr:colOff>
      <xdr:row>58</xdr:row>
      <xdr:rowOff>117027</xdr:rowOff>
    </xdr:to>
    <xdr:cxnSp macro="">
      <xdr:nvCxnSpPr>
        <xdr:cNvPr id="124" name="直線コネクタ 123">
          <a:extLst>
            <a:ext uri="{FF2B5EF4-FFF2-40B4-BE49-F238E27FC236}">
              <a16:creationId xmlns:a16="http://schemas.microsoft.com/office/drawing/2014/main" id="{2478A378-AF1A-4DC4-BE82-2B9640AFD71F}"/>
            </a:ext>
          </a:extLst>
        </xdr:cNvPr>
        <xdr:cNvCxnSpPr/>
      </xdr:nvCxnSpPr>
      <xdr:spPr>
        <a:xfrm flipV="1">
          <a:off x="1828800" y="9695042"/>
          <a:ext cx="793750" cy="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9838E7C0-6B94-4B00-B0B2-56A11A9648A8}"/>
            </a:ext>
          </a:extLst>
        </xdr:cNvPr>
        <xdr:cNvSpPr/>
      </xdr:nvSpPr>
      <xdr:spPr>
        <a:xfrm>
          <a:off x="2571750" y="964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1B73748C-F7C0-4557-A143-4B1D578A4F04}"/>
            </a:ext>
          </a:extLst>
        </xdr:cNvPr>
        <xdr:cNvSpPr txBox="1"/>
      </xdr:nvSpPr>
      <xdr:spPr>
        <a:xfrm>
          <a:off x="2361145" y="9740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117027</xdr:rowOff>
    </xdr:from>
    <xdr:to>
      <xdr:col>10</xdr:col>
      <xdr:colOff>114300</xdr:colOff>
      <xdr:row>58</xdr:row>
      <xdr:rowOff>118497</xdr:rowOff>
    </xdr:to>
    <xdr:cxnSp macro="">
      <xdr:nvCxnSpPr>
        <xdr:cNvPr id="127" name="直線コネクタ 126">
          <a:extLst>
            <a:ext uri="{FF2B5EF4-FFF2-40B4-BE49-F238E27FC236}">
              <a16:creationId xmlns:a16="http://schemas.microsoft.com/office/drawing/2014/main" id="{C5466916-C7EB-4E57-9A93-299C24F38A1C}"/>
            </a:ext>
          </a:extLst>
        </xdr:cNvPr>
        <xdr:cNvCxnSpPr/>
      </xdr:nvCxnSpPr>
      <xdr:spPr>
        <a:xfrm flipV="1">
          <a:off x="1028700" y="9699177"/>
          <a:ext cx="8001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FAF186B8-A2B6-475D-AEA1-ADE0A2535175}"/>
            </a:ext>
          </a:extLst>
        </xdr:cNvPr>
        <xdr:cNvSpPr/>
      </xdr:nvSpPr>
      <xdr:spPr>
        <a:xfrm>
          <a:off x="1778000" y="96488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4A09C109-44C9-4D88-8BBF-B9D310A233BD}"/>
            </a:ext>
          </a:extLst>
        </xdr:cNvPr>
        <xdr:cNvSpPr txBox="1"/>
      </xdr:nvSpPr>
      <xdr:spPr>
        <a:xfrm>
          <a:off x="1580661" y="974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38B34F65-11E1-49E3-91BB-BD33B6AD5ACD}"/>
            </a:ext>
          </a:extLst>
        </xdr:cNvPr>
        <xdr:cNvSpPr/>
      </xdr:nvSpPr>
      <xdr:spPr>
        <a:xfrm>
          <a:off x="984250" y="96503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2889F457-7778-4BF7-A594-DB091F757F30}"/>
            </a:ext>
          </a:extLst>
        </xdr:cNvPr>
        <xdr:cNvSpPr txBox="1"/>
      </xdr:nvSpPr>
      <xdr:spPr>
        <a:xfrm>
          <a:off x="786911" y="974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E12F3D39-37E4-44FF-A323-9183A3B19BDE}"/>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EFD6FEE7-1030-41D9-8341-59406B6F9985}"/>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FBBF6D2-CE84-432E-8136-DD8AAD3C8FA2}"/>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6245A15-0A02-45BD-8CF5-FEAE2059FFB1}"/>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84FDA4D-0C8A-4AD8-AC05-EA488B9C922E}"/>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56511</xdr:rowOff>
    </xdr:from>
    <xdr:to>
      <xdr:col>24</xdr:col>
      <xdr:colOff>114300</xdr:colOff>
      <xdr:row>58</xdr:row>
      <xdr:rowOff>158111</xdr:rowOff>
    </xdr:to>
    <xdr:sp macro="" textlink="">
      <xdr:nvSpPr>
        <xdr:cNvPr id="137" name="楕円 136">
          <a:extLst>
            <a:ext uri="{FF2B5EF4-FFF2-40B4-BE49-F238E27FC236}">
              <a16:creationId xmlns:a16="http://schemas.microsoft.com/office/drawing/2014/main" id="{8D8DBACC-F68C-4829-B91A-434C09477A0F}"/>
            </a:ext>
          </a:extLst>
        </xdr:cNvPr>
        <xdr:cNvSpPr/>
      </xdr:nvSpPr>
      <xdr:spPr>
        <a:xfrm>
          <a:off x="4127500" y="963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15888</xdr:rowOff>
    </xdr:from>
    <xdr:ext cx="599010" cy="259045"/>
    <xdr:sp macro="" textlink="">
      <xdr:nvSpPr>
        <xdr:cNvPr id="138" name="物件費該当値テキスト">
          <a:extLst>
            <a:ext uri="{FF2B5EF4-FFF2-40B4-BE49-F238E27FC236}">
              <a16:creationId xmlns:a16="http://schemas.microsoft.com/office/drawing/2014/main" id="{2E7D2627-3A85-4E94-9119-FAB53FD6DC3F}"/>
            </a:ext>
          </a:extLst>
        </xdr:cNvPr>
        <xdr:cNvSpPr txBox="1"/>
      </xdr:nvSpPr>
      <xdr:spPr>
        <a:xfrm>
          <a:off x="4229100" y="943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60565</xdr:rowOff>
    </xdr:from>
    <xdr:to>
      <xdr:col>20</xdr:col>
      <xdr:colOff>38100</xdr:colOff>
      <xdr:row>58</xdr:row>
      <xdr:rowOff>162165</xdr:rowOff>
    </xdr:to>
    <xdr:sp macro="" textlink="">
      <xdr:nvSpPr>
        <xdr:cNvPr id="139" name="楕円 138">
          <a:extLst>
            <a:ext uri="{FF2B5EF4-FFF2-40B4-BE49-F238E27FC236}">
              <a16:creationId xmlns:a16="http://schemas.microsoft.com/office/drawing/2014/main" id="{F5D1C48B-461F-4C3B-B035-B70FE853B0E0}"/>
            </a:ext>
          </a:extLst>
        </xdr:cNvPr>
        <xdr:cNvSpPr/>
      </xdr:nvSpPr>
      <xdr:spPr>
        <a:xfrm>
          <a:off x="3384550" y="9642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7242</xdr:rowOff>
    </xdr:from>
    <xdr:ext cx="599010" cy="259045"/>
    <xdr:sp macro="" textlink="">
      <xdr:nvSpPr>
        <xdr:cNvPr id="140" name="テキスト ボックス 139">
          <a:extLst>
            <a:ext uri="{FF2B5EF4-FFF2-40B4-BE49-F238E27FC236}">
              <a16:creationId xmlns:a16="http://schemas.microsoft.com/office/drawing/2014/main" id="{6E7981D0-29E4-4B21-B6B5-9ACEC2475DB4}"/>
            </a:ext>
          </a:extLst>
        </xdr:cNvPr>
        <xdr:cNvSpPr txBox="1"/>
      </xdr:nvSpPr>
      <xdr:spPr>
        <a:xfrm>
          <a:off x="3154895" y="942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62092</xdr:rowOff>
    </xdr:from>
    <xdr:to>
      <xdr:col>15</xdr:col>
      <xdr:colOff>101600</xdr:colOff>
      <xdr:row>58</xdr:row>
      <xdr:rowOff>163692</xdr:rowOff>
    </xdr:to>
    <xdr:sp macro="" textlink="">
      <xdr:nvSpPr>
        <xdr:cNvPr id="141" name="楕円 140">
          <a:extLst>
            <a:ext uri="{FF2B5EF4-FFF2-40B4-BE49-F238E27FC236}">
              <a16:creationId xmlns:a16="http://schemas.microsoft.com/office/drawing/2014/main" id="{5CEC9076-7822-4DF8-A07F-FB94C0A9EBDC}"/>
            </a:ext>
          </a:extLst>
        </xdr:cNvPr>
        <xdr:cNvSpPr/>
      </xdr:nvSpPr>
      <xdr:spPr>
        <a:xfrm>
          <a:off x="2571750" y="964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8769</xdr:rowOff>
    </xdr:from>
    <xdr:ext cx="599010" cy="259045"/>
    <xdr:sp macro="" textlink="">
      <xdr:nvSpPr>
        <xdr:cNvPr id="142" name="テキスト ボックス 141">
          <a:extLst>
            <a:ext uri="{FF2B5EF4-FFF2-40B4-BE49-F238E27FC236}">
              <a16:creationId xmlns:a16="http://schemas.microsoft.com/office/drawing/2014/main" id="{D4701301-7617-43AB-9F99-C88070BC0F3C}"/>
            </a:ext>
          </a:extLst>
        </xdr:cNvPr>
        <xdr:cNvSpPr txBox="1"/>
      </xdr:nvSpPr>
      <xdr:spPr>
        <a:xfrm>
          <a:off x="2361145" y="942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66227</xdr:rowOff>
    </xdr:from>
    <xdr:to>
      <xdr:col>10</xdr:col>
      <xdr:colOff>165100</xdr:colOff>
      <xdr:row>58</xdr:row>
      <xdr:rowOff>167827</xdr:rowOff>
    </xdr:to>
    <xdr:sp macro="" textlink="">
      <xdr:nvSpPr>
        <xdr:cNvPr id="143" name="楕円 142">
          <a:extLst>
            <a:ext uri="{FF2B5EF4-FFF2-40B4-BE49-F238E27FC236}">
              <a16:creationId xmlns:a16="http://schemas.microsoft.com/office/drawing/2014/main" id="{FE2AFD0B-A340-4406-9A55-DC054FE16E7F}"/>
            </a:ext>
          </a:extLst>
        </xdr:cNvPr>
        <xdr:cNvSpPr/>
      </xdr:nvSpPr>
      <xdr:spPr>
        <a:xfrm>
          <a:off x="1778000" y="9648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12904</xdr:rowOff>
    </xdr:from>
    <xdr:ext cx="534377" cy="259045"/>
    <xdr:sp macro="" textlink="">
      <xdr:nvSpPr>
        <xdr:cNvPr id="144" name="テキスト ボックス 143">
          <a:extLst>
            <a:ext uri="{FF2B5EF4-FFF2-40B4-BE49-F238E27FC236}">
              <a16:creationId xmlns:a16="http://schemas.microsoft.com/office/drawing/2014/main" id="{2DF29717-A06E-4518-AE90-419177DCBF72}"/>
            </a:ext>
          </a:extLst>
        </xdr:cNvPr>
        <xdr:cNvSpPr txBox="1"/>
      </xdr:nvSpPr>
      <xdr:spPr>
        <a:xfrm>
          <a:off x="1580661" y="942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67697</xdr:rowOff>
    </xdr:from>
    <xdr:to>
      <xdr:col>6</xdr:col>
      <xdr:colOff>38100</xdr:colOff>
      <xdr:row>58</xdr:row>
      <xdr:rowOff>169297</xdr:rowOff>
    </xdr:to>
    <xdr:sp macro="" textlink="">
      <xdr:nvSpPr>
        <xdr:cNvPr id="145" name="楕円 144">
          <a:extLst>
            <a:ext uri="{FF2B5EF4-FFF2-40B4-BE49-F238E27FC236}">
              <a16:creationId xmlns:a16="http://schemas.microsoft.com/office/drawing/2014/main" id="{EE76D117-DD3B-45EC-9AB6-58F470CD23C2}"/>
            </a:ext>
          </a:extLst>
        </xdr:cNvPr>
        <xdr:cNvSpPr/>
      </xdr:nvSpPr>
      <xdr:spPr>
        <a:xfrm>
          <a:off x="984250" y="964984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46" name="テキスト ボックス 145">
          <a:extLst>
            <a:ext uri="{FF2B5EF4-FFF2-40B4-BE49-F238E27FC236}">
              <a16:creationId xmlns:a16="http://schemas.microsoft.com/office/drawing/2014/main" id="{7FB4A2A3-8291-4431-A28A-0E7F489C33D1}"/>
            </a:ext>
          </a:extLst>
        </xdr:cNvPr>
        <xdr:cNvSpPr txBox="1"/>
      </xdr:nvSpPr>
      <xdr:spPr>
        <a:xfrm>
          <a:off x="786911" y="943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FE670909-A3E9-4701-94BF-7A0B8E177D04}"/>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4DA437C-CCD8-4281-AB3B-E9EA8E39D87F}"/>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AFD668EE-28C5-4390-B39E-942EF41EADE6}"/>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9FA645AF-3FDC-4A19-86CC-93C7ECB57853}"/>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4739D7B1-3083-4925-895A-534A3488A653}"/>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50F9DD0B-73A5-4559-A443-4ADA77F611B9}"/>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A2BFA3D3-3A5C-468A-806F-FB4433421037}"/>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9F0BC00-82EA-45B4-806D-C22DBA5BCED1}"/>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B8F6538-D390-40E9-82BD-4DDB4A0C179B}"/>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F021B2DC-7D69-49CA-A6A5-E34771530A43}"/>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A18063AF-9C25-4FF0-B76C-EED3A13E576C}"/>
            </a:ext>
          </a:extLst>
        </xdr:cNvPr>
        <xdr:cNvCxnSpPr/>
      </xdr:nvCxnSpPr>
      <xdr:spPr>
        <a:xfrm>
          <a:off x="6858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5A386BFB-424C-4A83-A739-793C425F7CD3}"/>
            </a:ext>
          </a:extLst>
        </xdr:cNvPr>
        <xdr:cNvSpPr txBox="1"/>
      </xdr:nvSpPr>
      <xdr:spPr>
        <a:xfrm>
          <a:off x="475114" y="12957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2A905A8-9AE4-409B-A6A1-410CFD391D67}"/>
            </a:ext>
          </a:extLst>
        </xdr:cNvPr>
        <xdr:cNvCxnSpPr/>
      </xdr:nvCxnSpPr>
      <xdr:spPr>
        <a:xfrm>
          <a:off x="6858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43C9A837-32D4-4FAD-8F24-02E25AFED073}"/>
            </a:ext>
          </a:extLst>
        </xdr:cNvPr>
        <xdr:cNvSpPr txBox="1"/>
      </xdr:nvSpPr>
      <xdr:spPr>
        <a:xfrm>
          <a:off x="2116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937E6DB9-50AA-4378-A6E7-8956C0F6F3CF}"/>
            </a:ext>
          </a:extLst>
        </xdr:cNvPr>
        <xdr:cNvCxnSpPr/>
      </xdr:nvCxnSpPr>
      <xdr:spPr>
        <a:xfrm>
          <a:off x="6858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96720D1D-C56C-48E3-95B6-8E454991FC75}"/>
            </a:ext>
          </a:extLst>
        </xdr:cNvPr>
        <xdr:cNvSpPr txBox="1"/>
      </xdr:nvSpPr>
      <xdr:spPr>
        <a:xfrm>
          <a:off x="2116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4CB76FEB-1040-40FE-9F69-D31E47738A5B}"/>
            </a:ext>
          </a:extLst>
        </xdr:cNvPr>
        <xdr:cNvCxnSpPr/>
      </xdr:nvCxnSpPr>
      <xdr:spPr>
        <a:xfrm>
          <a:off x="6858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D340126C-2868-4E5A-AE78-BB627DAC21CE}"/>
            </a:ext>
          </a:extLst>
        </xdr:cNvPr>
        <xdr:cNvSpPr txBox="1"/>
      </xdr:nvSpPr>
      <xdr:spPr>
        <a:xfrm>
          <a:off x="2116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91E2651F-B382-4103-B98C-6419DC9D0886}"/>
            </a:ext>
          </a:extLst>
        </xdr:cNvPr>
        <xdr:cNvCxnSpPr/>
      </xdr:nvCxnSpPr>
      <xdr:spPr>
        <a:xfrm>
          <a:off x="6858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FF5C204C-2E83-4809-AEFE-CAFDC5CD9E94}"/>
            </a:ext>
          </a:extLst>
        </xdr:cNvPr>
        <xdr:cNvSpPr txBox="1"/>
      </xdr:nvSpPr>
      <xdr:spPr>
        <a:xfrm>
          <a:off x="1665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6654CB8-1924-4DA2-BDB7-5B0C75B31525}"/>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3267A014-1CCD-4ABE-A129-79AF33BF10EE}"/>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9BA8DBB0-30C4-443B-B521-402D2BF1C76C}"/>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6E3FED11-26A3-40E3-8EBE-9ACF2D05E12A}"/>
            </a:ext>
          </a:extLst>
        </xdr:cNvPr>
        <xdr:cNvCxnSpPr/>
      </xdr:nvCxnSpPr>
      <xdr:spPr>
        <a:xfrm flipV="1">
          <a:off x="4176395" y="11827484"/>
          <a:ext cx="1270" cy="1255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10C4795B-BFA7-4D42-A273-929E8826A2E1}"/>
            </a:ext>
          </a:extLst>
        </xdr:cNvPr>
        <xdr:cNvSpPr txBox="1"/>
      </xdr:nvSpPr>
      <xdr:spPr>
        <a:xfrm>
          <a:off x="4229100" y="130870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78F8EEE4-CFF5-4C25-B406-6BF62150B8FD}"/>
            </a:ext>
          </a:extLst>
        </xdr:cNvPr>
        <xdr:cNvCxnSpPr/>
      </xdr:nvCxnSpPr>
      <xdr:spPr>
        <a:xfrm>
          <a:off x="4108450" y="13083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4FC65AAE-9025-4B74-BBBC-1795F2A3175F}"/>
            </a:ext>
          </a:extLst>
        </xdr:cNvPr>
        <xdr:cNvSpPr txBox="1"/>
      </xdr:nvSpPr>
      <xdr:spPr>
        <a:xfrm>
          <a:off x="4229100" y="11609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56DEF1E5-31C0-4347-8E84-BE8E1E8D48BC}"/>
            </a:ext>
          </a:extLst>
        </xdr:cNvPr>
        <xdr:cNvCxnSpPr/>
      </xdr:nvCxnSpPr>
      <xdr:spPr>
        <a:xfrm>
          <a:off x="4108450" y="118274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92875</xdr:rowOff>
    </xdr:from>
    <xdr:to>
      <xdr:col>24</xdr:col>
      <xdr:colOff>63500</xdr:colOff>
      <xdr:row>78</xdr:row>
      <xdr:rowOff>30657</xdr:rowOff>
    </xdr:to>
    <xdr:cxnSp macro="">
      <xdr:nvCxnSpPr>
        <xdr:cNvPr id="175" name="直線コネクタ 174">
          <a:extLst>
            <a:ext uri="{FF2B5EF4-FFF2-40B4-BE49-F238E27FC236}">
              <a16:creationId xmlns:a16="http://schemas.microsoft.com/office/drawing/2014/main" id="{C44CC207-F212-4703-8872-C7DDCB2DCE29}"/>
            </a:ext>
          </a:extLst>
        </xdr:cNvPr>
        <xdr:cNvCxnSpPr/>
      </xdr:nvCxnSpPr>
      <xdr:spPr>
        <a:xfrm flipV="1">
          <a:off x="3429000" y="12811925"/>
          <a:ext cx="749300" cy="10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AACB24B3-6FA7-4C96-895B-83396298FDDC}"/>
            </a:ext>
          </a:extLst>
        </xdr:cNvPr>
        <xdr:cNvSpPr txBox="1"/>
      </xdr:nvSpPr>
      <xdr:spPr>
        <a:xfrm>
          <a:off x="4229100" y="12872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3FF101C0-4C3D-4B27-B61F-8DFECBE959FB}"/>
            </a:ext>
          </a:extLst>
        </xdr:cNvPr>
        <xdr:cNvSpPr/>
      </xdr:nvSpPr>
      <xdr:spPr>
        <a:xfrm>
          <a:off x="4127500" y="1288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146405</xdr:rowOff>
    </xdr:from>
    <xdr:to>
      <xdr:col>19</xdr:col>
      <xdr:colOff>177800</xdr:colOff>
      <xdr:row>78</xdr:row>
      <xdr:rowOff>30657</xdr:rowOff>
    </xdr:to>
    <xdr:cxnSp macro="">
      <xdr:nvCxnSpPr>
        <xdr:cNvPr id="178" name="直線コネクタ 177">
          <a:extLst>
            <a:ext uri="{FF2B5EF4-FFF2-40B4-BE49-F238E27FC236}">
              <a16:creationId xmlns:a16="http://schemas.microsoft.com/office/drawing/2014/main" id="{8C0EE70F-0899-4057-9FEA-BE4E4BA91FFB}"/>
            </a:ext>
          </a:extLst>
        </xdr:cNvPr>
        <xdr:cNvCxnSpPr/>
      </xdr:nvCxnSpPr>
      <xdr:spPr>
        <a:xfrm>
          <a:off x="2622550" y="12865455"/>
          <a:ext cx="806450" cy="4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6CCB10AD-6685-4052-816D-5DB8C2EA1643}"/>
            </a:ext>
          </a:extLst>
        </xdr:cNvPr>
        <xdr:cNvSpPr/>
      </xdr:nvSpPr>
      <xdr:spPr>
        <a:xfrm>
          <a:off x="3384550" y="129196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A7615F54-C6E2-44B4-94D3-4D7A39E6F01C}"/>
            </a:ext>
          </a:extLst>
        </xdr:cNvPr>
        <xdr:cNvSpPr txBox="1"/>
      </xdr:nvSpPr>
      <xdr:spPr>
        <a:xfrm>
          <a:off x="3187211" y="1301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146405</xdr:rowOff>
    </xdr:from>
    <xdr:to>
      <xdr:col>15</xdr:col>
      <xdr:colOff>50800</xdr:colOff>
      <xdr:row>77</xdr:row>
      <xdr:rowOff>164630</xdr:rowOff>
    </xdr:to>
    <xdr:cxnSp macro="">
      <xdr:nvCxnSpPr>
        <xdr:cNvPr id="181" name="直線コネクタ 180">
          <a:extLst>
            <a:ext uri="{FF2B5EF4-FFF2-40B4-BE49-F238E27FC236}">
              <a16:creationId xmlns:a16="http://schemas.microsoft.com/office/drawing/2014/main" id="{78247906-6BB6-4679-B1FD-16CBA6596969}"/>
            </a:ext>
          </a:extLst>
        </xdr:cNvPr>
        <xdr:cNvCxnSpPr/>
      </xdr:nvCxnSpPr>
      <xdr:spPr>
        <a:xfrm flipV="1">
          <a:off x="1828800" y="12865455"/>
          <a:ext cx="793750" cy="1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96E26099-CF08-4753-B014-6CDABD185554}"/>
            </a:ext>
          </a:extLst>
        </xdr:cNvPr>
        <xdr:cNvSpPr/>
      </xdr:nvSpPr>
      <xdr:spPr>
        <a:xfrm>
          <a:off x="2571750" y="129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414B5CFB-A451-40DD-8056-633577D3E21E}"/>
            </a:ext>
          </a:extLst>
        </xdr:cNvPr>
        <xdr:cNvSpPr txBox="1"/>
      </xdr:nvSpPr>
      <xdr:spPr>
        <a:xfrm>
          <a:off x="2393461" y="130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164630</xdr:rowOff>
    </xdr:from>
    <xdr:to>
      <xdr:col>10</xdr:col>
      <xdr:colOff>114300</xdr:colOff>
      <xdr:row>78</xdr:row>
      <xdr:rowOff>31242</xdr:rowOff>
    </xdr:to>
    <xdr:cxnSp macro="">
      <xdr:nvCxnSpPr>
        <xdr:cNvPr id="184" name="直線コネクタ 183">
          <a:extLst>
            <a:ext uri="{FF2B5EF4-FFF2-40B4-BE49-F238E27FC236}">
              <a16:creationId xmlns:a16="http://schemas.microsoft.com/office/drawing/2014/main" id="{772087C6-5A68-47C9-A101-5CE8EC038848}"/>
            </a:ext>
          </a:extLst>
        </xdr:cNvPr>
        <xdr:cNvCxnSpPr/>
      </xdr:nvCxnSpPr>
      <xdr:spPr>
        <a:xfrm flipV="1">
          <a:off x="1028700" y="12883680"/>
          <a:ext cx="800100" cy="3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83B1D837-287C-4850-BA8E-71EEE58F9C9C}"/>
            </a:ext>
          </a:extLst>
        </xdr:cNvPr>
        <xdr:cNvSpPr/>
      </xdr:nvSpPr>
      <xdr:spPr>
        <a:xfrm>
          <a:off x="1778000" y="129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2FCD45CC-1749-41F4-85B1-30852CB828BA}"/>
            </a:ext>
          </a:extLst>
        </xdr:cNvPr>
        <xdr:cNvSpPr txBox="1"/>
      </xdr:nvSpPr>
      <xdr:spPr>
        <a:xfrm>
          <a:off x="1580661" y="130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84CA1326-0E57-420D-986E-E3598208BE56}"/>
            </a:ext>
          </a:extLst>
        </xdr:cNvPr>
        <xdr:cNvSpPr/>
      </xdr:nvSpPr>
      <xdr:spPr>
        <a:xfrm>
          <a:off x="984250" y="12928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59301526-8675-4F40-BF00-C6F8E811ECD0}"/>
            </a:ext>
          </a:extLst>
        </xdr:cNvPr>
        <xdr:cNvSpPr txBox="1"/>
      </xdr:nvSpPr>
      <xdr:spPr>
        <a:xfrm>
          <a:off x="819228" y="1302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9DAC3780-2039-4A53-AB5F-41B423B66424}"/>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980118D-CD1A-4F3C-91B0-58F2D8BB5656}"/>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EC053CE1-E9DA-4F61-80F6-2364D80701B0}"/>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03EFF57-EB42-4657-8368-407BAF83082D}"/>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F30CDC3E-1266-4F6F-BA19-DAC49F452852}"/>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42075</xdr:rowOff>
    </xdr:from>
    <xdr:to>
      <xdr:col>24</xdr:col>
      <xdr:colOff>114300</xdr:colOff>
      <xdr:row>77</xdr:row>
      <xdr:rowOff>143675</xdr:rowOff>
    </xdr:to>
    <xdr:sp macro="" textlink="">
      <xdr:nvSpPr>
        <xdr:cNvPr id="194" name="楕円 193">
          <a:extLst>
            <a:ext uri="{FF2B5EF4-FFF2-40B4-BE49-F238E27FC236}">
              <a16:creationId xmlns:a16="http://schemas.microsoft.com/office/drawing/2014/main" id="{7D588D91-29E3-4D99-8837-CA04BD069EAA}"/>
            </a:ext>
          </a:extLst>
        </xdr:cNvPr>
        <xdr:cNvSpPr/>
      </xdr:nvSpPr>
      <xdr:spPr>
        <a:xfrm>
          <a:off x="4127500" y="1276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64952</xdr:rowOff>
    </xdr:from>
    <xdr:ext cx="534377" cy="259045"/>
    <xdr:sp macro="" textlink="">
      <xdr:nvSpPr>
        <xdr:cNvPr id="195" name="維持補修費該当値テキスト">
          <a:extLst>
            <a:ext uri="{FF2B5EF4-FFF2-40B4-BE49-F238E27FC236}">
              <a16:creationId xmlns:a16="http://schemas.microsoft.com/office/drawing/2014/main" id="{37EF3581-3C00-4F68-8613-D321CE7416FD}"/>
            </a:ext>
          </a:extLst>
        </xdr:cNvPr>
        <xdr:cNvSpPr txBox="1"/>
      </xdr:nvSpPr>
      <xdr:spPr>
        <a:xfrm>
          <a:off x="4229100" y="1261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151307</xdr:rowOff>
    </xdr:from>
    <xdr:to>
      <xdr:col>20</xdr:col>
      <xdr:colOff>38100</xdr:colOff>
      <xdr:row>78</xdr:row>
      <xdr:rowOff>81457</xdr:rowOff>
    </xdr:to>
    <xdr:sp macro="" textlink="">
      <xdr:nvSpPr>
        <xdr:cNvPr id="196" name="楕円 195">
          <a:extLst>
            <a:ext uri="{FF2B5EF4-FFF2-40B4-BE49-F238E27FC236}">
              <a16:creationId xmlns:a16="http://schemas.microsoft.com/office/drawing/2014/main" id="{E07FF24B-6904-4096-B7DF-42EFCADFCA2B}"/>
            </a:ext>
          </a:extLst>
        </xdr:cNvPr>
        <xdr:cNvSpPr/>
      </xdr:nvSpPr>
      <xdr:spPr>
        <a:xfrm>
          <a:off x="3384550" y="128703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97984</xdr:rowOff>
    </xdr:from>
    <xdr:ext cx="534377" cy="259045"/>
    <xdr:sp macro="" textlink="">
      <xdr:nvSpPr>
        <xdr:cNvPr id="197" name="テキスト ボックス 196">
          <a:extLst>
            <a:ext uri="{FF2B5EF4-FFF2-40B4-BE49-F238E27FC236}">
              <a16:creationId xmlns:a16="http://schemas.microsoft.com/office/drawing/2014/main" id="{7DAA6857-1BB5-4809-B997-C03F60B0F9A2}"/>
            </a:ext>
          </a:extLst>
        </xdr:cNvPr>
        <xdr:cNvSpPr txBox="1"/>
      </xdr:nvSpPr>
      <xdr:spPr>
        <a:xfrm>
          <a:off x="3187211" y="1265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95605</xdr:rowOff>
    </xdr:from>
    <xdr:to>
      <xdr:col>15</xdr:col>
      <xdr:colOff>101600</xdr:colOff>
      <xdr:row>78</xdr:row>
      <xdr:rowOff>25755</xdr:rowOff>
    </xdr:to>
    <xdr:sp macro="" textlink="">
      <xdr:nvSpPr>
        <xdr:cNvPr id="198" name="楕円 197">
          <a:extLst>
            <a:ext uri="{FF2B5EF4-FFF2-40B4-BE49-F238E27FC236}">
              <a16:creationId xmlns:a16="http://schemas.microsoft.com/office/drawing/2014/main" id="{B7708091-5761-4E61-9F6F-6E7BA2C9387B}"/>
            </a:ext>
          </a:extLst>
        </xdr:cNvPr>
        <xdr:cNvSpPr/>
      </xdr:nvSpPr>
      <xdr:spPr>
        <a:xfrm>
          <a:off x="2571750" y="12814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42282</xdr:rowOff>
    </xdr:from>
    <xdr:ext cx="534377" cy="259045"/>
    <xdr:sp macro="" textlink="">
      <xdr:nvSpPr>
        <xdr:cNvPr id="199" name="テキスト ボックス 198">
          <a:extLst>
            <a:ext uri="{FF2B5EF4-FFF2-40B4-BE49-F238E27FC236}">
              <a16:creationId xmlns:a16="http://schemas.microsoft.com/office/drawing/2014/main" id="{A6A50969-5F64-4561-859C-9AEB5499097B}"/>
            </a:ext>
          </a:extLst>
        </xdr:cNvPr>
        <xdr:cNvSpPr txBox="1"/>
      </xdr:nvSpPr>
      <xdr:spPr>
        <a:xfrm>
          <a:off x="2393461" y="1259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113830</xdr:rowOff>
    </xdr:from>
    <xdr:to>
      <xdr:col>10</xdr:col>
      <xdr:colOff>165100</xdr:colOff>
      <xdr:row>78</xdr:row>
      <xdr:rowOff>43980</xdr:rowOff>
    </xdr:to>
    <xdr:sp macro="" textlink="">
      <xdr:nvSpPr>
        <xdr:cNvPr id="200" name="楕円 199">
          <a:extLst>
            <a:ext uri="{FF2B5EF4-FFF2-40B4-BE49-F238E27FC236}">
              <a16:creationId xmlns:a16="http://schemas.microsoft.com/office/drawing/2014/main" id="{B1112A2C-298F-4BC4-B143-9B522CD90BA3}"/>
            </a:ext>
          </a:extLst>
        </xdr:cNvPr>
        <xdr:cNvSpPr/>
      </xdr:nvSpPr>
      <xdr:spPr>
        <a:xfrm>
          <a:off x="1778000" y="128328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60507</xdr:rowOff>
    </xdr:from>
    <xdr:ext cx="534377" cy="259045"/>
    <xdr:sp macro="" textlink="">
      <xdr:nvSpPr>
        <xdr:cNvPr id="201" name="テキスト ボックス 200">
          <a:extLst>
            <a:ext uri="{FF2B5EF4-FFF2-40B4-BE49-F238E27FC236}">
              <a16:creationId xmlns:a16="http://schemas.microsoft.com/office/drawing/2014/main" id="{A8953596-B80E-484D-9036-B07B970831AC}"/>
            </a:ext>
          </a:extLst>
        </xdr:cNvPr>
        <xdr:cNvSpPr txBox="1"/>
      </xdr:nvSpPr>
      <xdr:spPr>
        <a:xfrm>
          <a:off x="1580661" y="1261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151892</xdr:rowOff>
    </xdr:from>
    <xdr:to>
      <xdr:col>6</xdr:col>
      <xdr:colOff>38100</xdr:colOff>
      <xdr:row>78</xdr:row>
      <xdr:rowOff>82042</xdr:rowOff>
    </xdr:to>
    <xdr:sp macro="" textlink="">
      <xdr:nvSpPr>
        <xdr:cNvPr id="202" name="楕円 201">
          <a:extLst>
            <a:ext uri="{FF2B5EF4-FFF2-40B4-BE49-F238E27FC236}">
              <a16:creationId xmlns:a16="http://schemas.microsoft.com/office/drawing/2014/main" id="{BE24CD2F-2A81-40DA-A562-97BCC32A2FE2}"/>
            </a:ext>
          </a:extLst>
        </xdr:cNvPr>
        <xdr:cNvSpPr/>
      </xdr:nvSpPr>
      <xdr:spPr>
        <a:xfrm>
          <a:off x="984250" y="128709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98569</xdr:rowOff>
    </xdr:from>
    <xdr:ext cx="534377" cy="259045"/>
    <xdr:sp macro="" textlink="">
      <xdr:nvSpPr>
        <xdr:cNvPr id="203" name="テキスト ボックス 202">
          <a:extLst>
            <a:ext uri="{FF2B5EF4-FFF2-40B4-BE49-F238E27FC236}">
              <a16:creationId xmlns:a16="http://schemas.microsoft.com/office/drawing/2014/main" id="{21DE1928-46ED-4679-B7D0-1840F8DA9D90}"/>
            </a:ext>
          </a:extLst>
        </xdr:cNvPr>
        <xdr:cNvSpPr txBox="1"/>
      </xdr:nvSpPr>
      <xdr:spPr>
        <a:xfrm>
          <a:off x="786911" y="1265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89872B7C-B0B1-4588-9AD8-02A526FB7FD0}"/>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575F9C0-01B3-484B-B1BA-D33F42066551}"/>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B8CD9556-303C-4050-BA4C-96524EA3E8AB}"/>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47F352C0-6A64-4526-B430-22C010A41851}"/>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BDE073D1-21E6-4DDF-B6E6-B7D7C83F3CED}"/>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A922EC18-3660-435F-8533-10496B57EE48}"/>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F1B61B70-91DA-44A1-A6B5-3B24C0A75FE6}"/>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53F4F5A9-A50A-4D78-B665-953D37E5E501}"/>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C25EBB9E-1133-452B-8911-E3FD9678021B}"/>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332384D1-C9C6-4E1B-8809-DDF4E5BDD4BA}"/>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EBE2A81E-D688-45EA-AE35-586112F65914}"/>
            </a:ext>
          </a:extLst>
        </xdr:cNvPr>
        <xdr:cNvSpPr txBox="1"/>
      </xdr:nvSpPr>
      <xdr:spPr>
        <a:xfrm>
          <a:off x="4751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DE83C5BA-15A7-4FC7-B197-585FC78F3B16}"/>
            </a:ext>
          </a:extLst>
        </xdr:cNvPr>
        <xdr:cNvCxnSpPr/>
      </xdr:nvCxnSpPr>
      <xdr:spPr>
        <a:xfrm>
          <a:off x="6858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CB267C72-6575-490D-A73E-5BEE757F3D3F}"/>
            </a:ext>
          </a:extLst>
        </xdr:cNvPr>
        <xdr:cNvSpPr txBox="1"/>
      </xdr:nvSpPr>
      <xdr:spPr>
        <a:xfrm>
          <a:off x="211651" y="1630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A5C45386-957D-49B2-AFC9-3A2CC771736F}"/>
            </a:ext>
          </a:extLst>
        </xdr:cNvPr>
        <xdr:cNvCxnSpPr/>
      </xdr:nvCxnSpPr>
      <xdr:spPr>
        <a:xfrm>
          <a:off x="6858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7A4ED43D-5ECA-4F0F-A74C-EC0ED3519CB3}"/>
            </a:ext>
          </a:extLst>
        </xdr:cNvPr>
        <xdr:cNvSpPr txBox="1"/>
      </xdr:nvSpPr>
      <xdr:spPr>
        <a:xfrm>
          <a:off x="1665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5F2A4DE8-A682-4D0D-9560-25CBADA94E74}"/>
            </a:ext>
          </a:extLst>
        </xdr:cNvPr>
        <xdr:cNvCxnSpPr/>
      </xdr:nvCxnSpPr>
      <xdr:spPr>
        <a:xfrm>
          <a:off x="6858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8F32D427-5E54-4B3E-9BCC-92BDBE2A5DDE}"/>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B893ECD5-FA63-4FBE-A2B1-909DF36F1A00}"/>
            </a:ext>
          </a:extLst>
        </xdr:cNvPr>
        <xdr:cNvCxnSpPr/>
      </xdr:nvCxnSpPr>
      <xdr:spPr>
        <a:xfrm>
          <a:off x="6858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2D9B8AD0-B835-432D-9FA1-7ECA617D61DC}"/>
            </a:ext>
          </a:extLst>
        </xdr:cNvPr>
        <xdr:cNvSpPr txBox="1"/>
      </xdr:nvSpPr>
      <xdr:spPr>
        <a:xfrm>
          <a:off x="1665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54C7E61A-41CF-4B4B-8ECC-C459A8EDCBB8}"/>
            </a:ext>
          </a:extLst>
        </xdr:cNvPr>
        <xdr:cNvCxnSpPr/>
      </xdr:nvCxnSpPr>
      <xdr:spPr>
        <a:xfrm>
          <a:off x="6858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913F34D9-C461-4D66-8656-C7DD3E21FA37}"/>
            </a:ext>
          </a:extLst>
        </xdr:cNvPr>
        <xdr:cNvSpPr txBox="1"/>
      </xdr:nvSpPr>
      <xdr:spPr>
        <a:xfrm>
          <a:off x="1665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84490B92-44EE-4B02-99C3-8861680B9F59}"/>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D72DE7D3-6CFF-4B54-88CF-77DF123BFA0C}"/>
            </a:ext>
          </a:extLst>
        </xdr:cNvPr>
        <xdr:cNvSpPr txBox="1"/>
      </xdr:nvSpPr>
      <xdr:spPr>
        <a:xfrm>
          <a:off x="1665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B20AD778-B750-4764-B55C-71E52CC23798}"/>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667D9AFD-D341-43D2-88A4-9441AD3B5C8C}"/>
            </a:ext>
          </a:extLst>
        </xdr:cNvPr>
        <xdr:cNvCxnSpPr/>
      </xdr:nvCxnSpPr>
      <xdr:spPr>
        <a:xfrm flipV="1">
          <a:off x="4176395" y="150573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5AF9E050-E1FF-4662-B16F-4ACAA7222F5D}"/>
            </a:ext>
          </a:extLst>
        </xdr:cNvPr>
        <xdr:cNvSpPr txBox="1"/>
      </xdr:nvSpPr>
      <xdr:spPr>
        <a:xfrm>
          <a:off x="4229100" y="1620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C4483C4-6EA7-4ACE-AA37-318A3BA7C041}"/>
            </a:ext>
          </a:extLst>
        </xdr:cNvPr>
        <xdr:cNvCxnSpPr/>
      </xdr:nvCxnSpPr>
      <xdr:spPr>
        <a:xfrm>
          <a:off x="4108450" y="16202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77743DE3-76D4-474E-A0EB-070B050556C4}"/>
            </a:ext>
          </a:extLst>
        </xdr:cNvPr>
        <xdr:cNvSpPr txBox="1"/>
      </xdr:nvSpPr>
      <xdr:spPr>
        <a:xfrm>
          <a:off x="4229100" y="14845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E85BAFFD-9250-4604-9A27-F26AC85CB34F}"/>
            </a:ext>
          </a:extLst>
        </xdr:cNvPr>
        <xdr:cNvCxnSpPr/>
      </xdr:nvCxnSpPr>
      <xdr:spPr>
        <a:xfrm>
          <a:off x="4108450" y="150573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68689</xdr:rowOff>
    </xdr:from>
    <xdr:to>
      <xdr:col>24</xdr:col>
      <xdr:colOff>63500</xdr:colOff>
      <xdr:row>97</xdr:row>
      <xdr:rowOff>100335</xdr:rowOff>
    </xdr:to>
    <xdr:cxnSp macro="">
      <xdr:nvCxnSpPr>
        <xdr:cNvPr id="233" name="直線コネクタ 232">
          <a:extLst>
            <a:ext uri="{FF2B5EF4-FFF2-40B4-BE49-F238E27FC236}">
              <a16:creationId xmlns:a16="http://schemas.microsoft.com/office/drawing/2014/main" id="{DEED2BF4-B429-49A4-852D-14BAFE98C3A7}"/>
            </a:ext>
          </a:extLst>
        </xdr:cNvPr>
        <xdr:cNvCxnSpPr/>
      </xdr:nvCxnSpPr>
      <xdr:spPr>
        <a:xfrm>
          <a:off x="3429000" y="16127839"/>
          <a:ext cx="749300" cy="3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EFBA6408-EEF2-4199-A920-396CC22EF042}"/>
            </a:ext>
          </a:extLst>
        </xdr:cNvPr>
        <xdr:cNvSpPr txBox="1"/>
      </xdr:nvSpPr>
      <xdr:spPr>
        <a:xfrm>
          <a:off x="4229100" y="1564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441AFD08-A76A-4FB6-8590-A9958602C2A0}"/>
            </a:ext>
          </a:extLst>
        </xdr:cNvPr>
        <xdr:cNvSpPr/>
      </xdr:nvSpPr>
      <xdr:spPr>
        <a:xfrm>
          <a:off x="4127500" y="1578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68689</xdr:rowOff>
    </xdr:from>
    <xdr:to>
      <xdr:col>19</xdr:col>
      <xdr:colOff>177800</xdr:colOff>
      <xdr:row>97</xdr:row>
      <xdr:rowOff>147563</xdr:rowOff>
    </xdr:to>
    <xdr:cxnSp macro="">
      <xdr:nvCxnSpPr>
        <xdr:cNvPr id="236" name="直線コネクタ 235">
          <a:extLst>
            <a:ext uri="{FF2B5EF4-FFF2-40B4-BE49-F238E27FC236}">
              <a16:creationId xmlns:a16="http://schemas.microsoft.com/office/drawing/2014/main" id="{83F72655-0FA8-4F3E-A03C-66BCFCC3EAB3}"/>
            </a:ext>
          </a:extLst>
        </xdr:cNvPr>
        <xdr:cNvCxnSpPr/>
      </xdr:nvCxnSpPr>
      <xdr:spPr>
        <a:xfrm flipV="1">
          <a:off x="2622550" y="16127839"/>
          <a:ext cx="806450" cy="7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B21589B5-741C-46E3-B12B-03323F484854}"/>
            </a:ext>
          </a:extLst>
        </xdr:cNvPr>
        <xdr:cNvSpPr/>
      </xdr:nvSpPr>
      <xdr:spPr>
        <a:xfrm>
          <a:off x="3384550" y="1582871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576A4429-058A-4F0F-B4AD-9E54D08C5A5F}"/>
            </a:ext>
          </a:extLst>
        </xdr:cNvPr>
        <xdr:cNvSpPr txBox="1"/>
      </xdr:nvSpPr>
      <xdr:spPr>
        <a:xfrm>
          <a:off x="3154895" y="15603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40639</xdr:rowOff>
    </xdr:from>
    <xdr:to>
      <xdr:col>15</xdr:col>
      <xdr:colOff>50800</xdr:colOff>
      <xdr:row>97</xdr:row>
      <xdr:rowOff>147563</xdr:rowOff>
    </xdr:to>
    <xdr:cxnSp macro="">
      <xdr:nvCxnSpPr>
        <xdr:cNvPr id="239" name="直線コネクタ 238">
          <a:extLst>
            <a:ext uri="{FF2B5EF4-FFF2-40B4-BE49-F238E27FC236}">
              <a16:creationId xmlns:a16="http://schemas.microsoft.com/office/drawing/2014/main" id="{8BC9124B-5F2D-4501-A34E-D1BBF6F64CCC}"/>
            </a:ext>
          </a:extLst>
        </xdr:cNvPr>
        <xdr:cNvCxnSpPr/>
      </xdr:nvCxnSpPr>
      <xdr:spPr>
        <a:xfrm>
          <a:off x="1828800" y="16099789"/>
          <a:ext cx="793750" cy="10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3B6198B7-6C7F-4F44-984D-F5DAFD514CBB}"/>
            </a:ext>
          </a:extLst>
        </xdr:cNvPr>
        <xdr:cNvSpPr/>
      </xdr:nvSpPr>
      <xdr:spPr>
        <a:xfrm>
          <a:off x="2571750" y="158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43591A2A-4ED6-446D-B616-CD3C76C6D142}"/>
            </a:ext>
          </a:extLst>
        </xdr:cNvPr>
        <xdr:cNvSpPr txBox="1"/>
      </xdr:nvSpPr>
      <xdr:spPr>
        <a:xfrm>
          <a:off x="2361145" y="1567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40639</xdr:rowOff>
    </xdr:from>
    <xdr:to>
      <xdr:col>10</xdr:col>
      <xdr:colOff>114300</xdr:colOff>
      <xdr:row>98</xdr:row>
      <xdr:rowOff>36967</xdr:rowOff>
    </xdr:to>
    <xdr:cxnSp macro="">
      <xdr:nvCxnSpPr>
        <xdr:cNvPr id="242" name="直線コネクタ 241">
          <a:extLst>
            <a:ext uri="{FF2B5EF4-FFF2-40B4-BE49-F238E27FC236}">
              <a16:creationId xmlns:a16="http://schemas.microsoft.com/office/drawing/2014/main" id="{AEEDED0B-53CD-4499-B818-10195CF5CD9F}"/>
            </a:ext>
          </a:extLst>
        </xdr:cNvPr>
        <xdr:cNvCxnSpPr/>
      </xdr:nvCxnSpPr>
      <xdr:spPr>
        <a:xfrm flipV="1">
          <a:off x="1028700" y="16099789"/>
          <a:ext cx="800100" cy="16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DB2BB51B-5526-490F-AFCB-130C7E4ED696}"/>
            </a:ext>
          </a:extLst>
        </xdr:cNvPr>
        <xdr:cNvSpPr/>
      </xdr:nvSpPr>
      <xdr:spPr>
        <a:xfrm>
          <a:off x="1778000" y="1581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38878666-2ED7-4DFF-8178-B4E5562335A4}"/>
            </a:ext>
          </a:extLst>
        </xdr:cNvPr>
        <xdr:cNvSpPr txBox="1"/>
      </xdr:nvSpPr>
      <xdr:spPr>
        <a:xfrm>
          <a:off x="1548345" y="15593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B0F399B7-F74C-46A6-A4A0-98705C9348FD}"/>
            </a:ext>
          </a:extLst>
        </xdr:cNvPr>
        <xdr:cNvSpPr/>
      </xdr:nvSpPr>
      <xdr:spPr>
        <a:xfrm>
          <a:off x="984250" y="159958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AF2FD6E9-DDB0-4864-AA10-7EFA1057B462}"/>
            </a:ext>
          </a:extLst>
        </xdr:cNvPr>
        <xdr:cNvSpPr txBox="1"/>
      </xdr:nvSpPr>
      <xdr:spPr>
        <a:xfrm>
          <a:off x="754595" y="15771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7F26AB51-E9DE-4907-B799-A1EE954085E8}"/>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8FB80B3E-7A66-40B3-B44B-33E896F182E2}"/>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A0CD08E-00B7-45AF-A936-567E93F107DC}"/>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440DE8D-545F-4EA2-B228-FE618253772E}"/>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F8897C9D-081B-4601-9271-9DD4CA7CAD68}"/>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49535</xdr:rowOff>
    </xdr:from>
    <xdr:to>
      <xdr:col>24</xdr:col>
      <xdr:colOff>114300</xdr:colOff>
      <xdr:row>97</xdr:row>
      <xdr:rowOff>151135</xdr:rowOff>
    </xdr:to>
    <xdr:sp macro="" textlink="">
      <xdr:nvSpPr>
        <xdr:cNvPr id="252" name="楕円 251">
          <a:extLst>
            <a:ext uri="{FF2B5EF4-FFF2-40B4-BE49-F238E27FC236}">
              <a16:creationId xmlns:a16="http://schemas.microsoft.com/office/drawing/2014/main" id="{5709A070-6B0F-424A-B9EC-0C32E9B5BDF6}"/>
            </a:ext>
          </a:extLst>
        </xdr:cNvPr>
        <xdr:cNvSpPr/>
      </xdr:nvSpPr>
      <xdr:spPr>
        <a:xfrm>
          <a:off x="4127500" y="1610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135912</xdr:rowOff>
    </xdr:from>
    <xdr:ext cx="534377" cy="259045"/>
    <xdr:sp macro="" textlink="">
      <xdr:nvSpPr>
        <xdr:cNvPr id="253" name="扶助費該当値テキスト">
          <a:extLst>
            <a:ext uri="{FF2B5EF4-FFF2-40B4-BE49-F238E27FC236}">
              <a16:creationId xmlns:a16="http://schemas.microsoft.com/office/drawing/2014/main" id="{A786000F-AB43-4867-9FF8-AE47A01DEED0}"/>
            </a:ext>
          </a:extLst>
        </xdr:cNvPr>
        <xdr:cNvSpPr txBox="1"/>
      </xdr:nvSpPr>
      <xdr:spPr>
        <a:xfrm>
          <a:off x="4229100" y="1602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17889</xdr:rowOff>
    </xdr:from>
    <xdr:to>
      <xdr:col>20</xdr:col>
      <xdr:colOff>38100</xdr:colOff>
      <xdr:row>97</xdr:row>
      <xdr:rowOff>119489</xdr:rowOff>
    </xdr:to>
    <xdr:sp macro="" textlink="">
      <xdr:nvSpPr>
        <xdr:cNvPr id="254" name="楕円 253">
          <a:extLst>
            <a:ext uri="{FF2B5EF4-FFF2-40B4-BE49-F238E27FC236}">
              <a16:creationId xmlns:a16="http://schemas.microsoft.com/office/drawing/2014/main" id="{BC284998-72D4-4D3F-8F9B-64CB6B21348F}"/>
            </a:ext>
          </a:extLst>
        </xdr:cNvPr>
        <xdr:cNvSpPr/>
      </xdr:nvSpPr>
      <xdr:spPr>
        <a:xfrm>
          <a:off x="3384550" y="160770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110616</xdr:rowOff>
    </xdr:from>
    <xdr:ext cx="534377" cy="259045"/>
    <xdr:sp macro="" textlink="">
      <xdr:nvSpPr>
        <xdr:cNvPr id="255" name="テキスト ボックス 254">
          <a:extLst>
            <a:ext uri="{FF2B5EF4-FFF2-40B4-BE49-F238E27FC236}">
              <a16:creationId xmlns:a16="http://schemas.microsoft.com/office/drawing/2014/main" id="{3176540F-20FE-44DB-A55C-186705E2F723}"/>
            </a:ext>
          </a:extLst>
        </xdr:cNvPr>
        <xdr:cNvSpPr txBox="1"/>
      </xdr:nvSpPr>
      <xdr:spPr>
        <a:xfrm>
          <a:off x="3187211" y="1616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96763</xdr:rowOff>
    </xdr:from>
    <xdr:to>
      <xdr:col>15</xdr:col>
      <xdr:colOff>101600</xdr:colOff>
      <xdr:row>98</xdr:row>
      <xdr:rowOff>26913</xdr:rowOff>
    </xdr:to>
    <xdr:sp macro="" textlink="">
      <xdr:nvSpPr>
        <xdr:cNvPr id="256" name="楕円 255">
          <a:extLst>
            <a:ext uri="{FF2B5EF4-FFF2-40B4-BE49-F238E27FC236}">
              <a16:creationId xmlns:a16="http://schemas.microsoft.com/office/drawing/2014/main" id="{831A70AC-C616-457F-8B0B-9AD47015C557}"/>
            </a:ext>
          </a:extLst>
        </xdr:cNvPr>
        <xdr:cNvSpPr/>
      </xdr:nvSpPr>
      <xdr:spPr>
        <a:xfrm>
          <a:off x="2571750" y="1615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18040</xdr:rowOff>
    </xdr:from>
    <xdr:ext cx="534377" cy="259045"/>
    <xdr:sp macro="" textlink="">
      <xdr:nvSpPr>
        <xdr:cNvPr id="257" name="テキスト ボックス 256">
          <a:extLst>
            <a:ext uri="{FF2B5EF4-FFF2-40B4-BE49-F238E27FC236}">
              <a16:creationId xmlns:a16="http://schemas.microsoft.com/office/drawing/2014/main" id="{B463CEB6-E3E0-454E-8C13-15031847FB34}"/>
            </a:ext>
          </a:extLst>
        </xdr:cNvPr>
        <xdr:cNvSpPr txBox="1"/>
      </xdr:nvSpPr>
      <xdr:spPr>
        <a:xfrm>
          <a:off x="2393461" y="1624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161289</xdr:rowOff>
    </xdr:from>
    <xdr:to>
      <xdr:col>10</xdr:col>
      <xdr:colOff>165100</xdr:colOff>
      <xdr:row>97</xdr:row>
      <xdr:rowOff>91439</xdr:rowOff>
    </xdr:to>
    <xdr:sp macro="" textlink="">
      <xdr:nvSpPr>
        <xdr:cNvPr id="258" name="楕円 257">
          <a:extLst>
            <a:ext uri="{FF2B5EF4-FFF2-40B4-BE49-F238E27FC236}">
              <a16:creationId xmlns:a16="http://schemas.microsoft.com/office/drawing/2014/main" id="{432A1F92-ED28-428C-9AEA-7C8E2F23817B}"/>
            </a:ext>
          </a:extLst>
        </xdr:cNvPr>
        <xdr:cNvSpPr/>
      </xdr:nvSpPr>
      <xdr:spPr>
        <a:xfrm>
          <a:off x="1778000" y="1604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82566</xdr:rowOff>
    </xdr:from>
    <xdr:ext cx="534377" cy="259045"/>
    <xdr:sp macro="" textlink="">
      <xdr:nvSpPr>
        <xdr:cNvPr id="259" name="テキスト ボックス 258">
          <a:extLst>
            <a:ext uri="{FF2B5EF4-FFF2-40B4-BE49-F238E27FC236}">
              <a16:creationId xmlns:a16="http://schemas.microsoft.com/office/drawing/2014/main" id="{76EC6248-8F07-4215-91C4-A376963D47D8}"/>
            </a:ext>
          </a:extLst>
        </xdr:cNvPr>
        <xdr:cNvSpPr txBox="1"/>
      </xdr:nvSpPr>
      <xdr:spPr>
        <a:xfrm>
          <a:off x="1580661" y="161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157617</xdr:rowOff>
    </xdr:from>
    <xdr:to>
      <xdr:col>6</xdr:col>
      <xdr:colOff>38100</xdr:colOff>
      <xdr:row>98</xdr:row>
      <xdr:rowOff>87767</xdr:rowOff>
    </xdr:to>
    <xdr:sp macro="" textlink="">
      <xdr:nvSpPr>
        <xdr:cNvPr id="260" name="楕円 259">
          <a:extLst>
            <a:ext uri="{FF2B5EF4-FFF2-40B4-BE49-F238E27FC236}">
              <a16:creationId xmlns:a16="http://schemas.microsoft.com/office/drawing/2014/main" id="{91D60E8C-AEAF-4254-BBB4-0A4C7EBD0781}"/>
            </a:ext>
          </a:extLst>
        </xdr:cNvPr>
        <xdr:cNvSpPr/>
      </xdr:nvSpPr>
      <xdr:spPr>
        <a:xfrm>
          <a:off x="984250" y="162167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78894</xdr:rowOff>
    </xdr:from>
    <xdr:ext cx="534377" cy="259045"/>
    <xdr:sp macro="" textlink="">
      <xdr:nvSpPr>
        <xdr:cNvPr id="261" name="テキスト ボックス 260">
          <a:extLst>
            <a:ext uri="{FF2B5EF4-FFF2-40B4-BE49-F238E27FC236}">
              <a16:creationId xmlns:a16="http://schemas.microsoft.com/office/drawing/2014/main" id="{D0A613FA-BF60-41BF-BC93-5FF94ED9B490}"/>
            </a:ext>
          </a:extLst>
        </xdr:cNvPr>
        <xdr:cNvSpPr txBox="1"/>
      </xdr:nvSpPr>
      <xdr:spPr>
        <a:xfrm>
          <a:off x="786911" y="1630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45BA169B-2450-47A0-8866-95577BCEF38D}"/>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CE5B909E-805D-42CA-A93C-42E168F9A78D}"/>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6478BEC-A420-4F15-987B-8A367B6FAB99}"/>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6343D0EB-DBAA-4CFF-8729-088476AB456D}"/>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9775C007-5669-472A-BFCF-051187BB9024}"/>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D0BCAB79-A683-4E96-A963-7C53D7BA4386}"/>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507CE531-B8D0-4A02-B4A0-FBA1B4B4B6DD}"/>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1D37CFC3-9EF7-4A0D-A5C5-6F08CE6D691D}"/>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BE2CE83D-A099-4703-9ADC-E9288A472686}"/>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BADC709F-F19C-459C-99E3-F1908FE80FEC}"/>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BF2EF0B-F486-4F5E-9EB3-4C2180B9DFB1}"/>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BCBA7C7B-61B6-46E5-AAC7-19FF8A04CCC5}"/>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119499F7-9779-411A-91C5-35C5AFC1A274}"/>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99676317-F005-4223-9A5B-91ABD2FE1E3D}"/>
            </a:ext>
          </a:extLst>
        </xdr:cNvPr>
        <xdr:cNvSpPr txBox="1"/>
      </xdr:nvSpPr>
      <xdr:spPr>
        <a:xfrm>
          <a:off x="5418031" y="6094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40B88416-B942-4219-8EE1-D4C836EF14E3}"/>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AECBCF8E-AC58-4540-96DB-6E44DE987B59}"/>
            </a:ext>
          </a:extLst>
        </xdr:cNvPr>
        <xdr:cNvSpPr txBox="1"/>
      </xdr:nvSpPr>
      <xdr:spPr>
        <a:xfrm>
          <a:off x="541803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2D08C54C-84F2-46D8-85F8-FE2A3255FB9B}"/>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7CDBF20D-589F-49D6-AC02-076EF49B79FE}"/>
            </a:ext>
          </a:extLst>
        </xdr:cNvPr>
        <xdr:cNvSpPr txBox="1"/>
      </xdr:nvSpPr>
      <xdr:spPr>
        <a:xfrm>
          <a:off x="541803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E8C41EEE-7E92-497A-B49B-D7607E6C0D96}"/>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92C5E116-B5EE-4CF3-8BD8-A2A425C5747F}"/>
            </a:ext>
          </a:extLst>
        </xdr:cNvPr>
        <xdr:cNvSpPr txBox="1"/>
      </xdr:nvSpPr>
      <xdr:spPr>
        <a:xfrm>
          <a:off x="541803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3A06BEEE-3BFA-4B43-B12F-85ED5164BFF1}"/>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9491FA77-8E8B-4576-A6D2-4A326381AE0B}"/>
            </a:ext>
          </a:extLst>
        </xdr:cNvPr>
        <xdr:cNvSpPr txBox="1"/>
      </xdr:nvSpPr>
      <xdr:spPr>
        <a:xfrm>
          <a:off x="541803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95626AC1-4167-476F-8EEC-2CE6CBFD8990}"/>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56A0E8FA-A149-486E-911A-71943108CECA}"/>
            </a:ext>
          </a:extLst>
        </xdr:cNvPr>
        <xdr:cNvSpPr txBox="1"/>
      </xdr:nvSpPr>
      <xdr:spPr>
        <a:xfrm>
          <a:off x="541803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1DBCA209-DEFC-4BFB-9FC5-CBA7CC8F53D3}"/>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82923801-37EC-4829-BDBD-A5BC6735C0B2}"/>
            </a:ext>
          </a:extLst>
        </xdr:cNvPr>
        <xdr:cNvCxnSpPr/>
      </xdr:nvCxnSpPr>
      <xdr:spPr>
        <a:xfrm flipV="1">
          <a:off x="9427845" y="4927033"/>
          <a:ext cx="1270" cy="1548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70365F39-DB8E-49AC-A8CC-B02A4A3F275E}"/>
            </a:ext>
          </a:extLst>
        </xdr:cNvPr>
        <xdr:cNvSpPr txBox="1"/>
      </xdr:nvSpPr>
      <xdr:spPr>
        <a:xfrm>
          <a:off x="9480550" y="647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C8C3A82-AA86-4E24-ACAA-32081521CB3D}"/>
            </a:ext>
          </a:extLst>
        </xdr:cNvPr>
        <xdr:cNvCxnSpPr/>
      </xdr:nvCxnSpPr>
      <xdr:spPr>
        <a:xfrm>
          <a:off x="9359900" y="64758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AE9C01D6-04A7-4B0C-B3AC-B342E9011092}"/>
            </a:ext>
          </a:extLst>
        </xdr:cNvPr>
        <xdr:cNvSpPr txBox="1"/>
      </xdr:nvSpPr>
      <xdr:spPr>
        <a:xfrm>
          <a:off x="9480550" y="4708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7431E9DE-8FAE-4731-B845-DA3424BCD43D}"/>
            </a:ext>
          </a:extLst>
        </xdr:cNvPr>
        <xdr:cNvCxnSpPr/>
      </xdr:nvCxnSpPr>
      <xdr:spPr>
        <a:xfrm>
          <a:off x="9359900" y="492703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99333</xdr:rowOff>
    </xdr:from>
    <xdr:to>
      <xdr:col>55</xdr:col>
      <xdr:colOff>0</xdr:colOff>
      <xdr:row>37</xdr:row>
      <xdr:rowOff>130798</xdr:rowOff>
    </xdr:to>
    <xdr:cxnSp macro="">
      <xdr:nvCxnSpPr>
        <xdr:cNvPr id="292" name="直線コネクタ 291">
          <a:extLst>
            <a:ext uri="{FF2B5EF4-FFF2-40B4-BE49-F238E27FC236}">
              <a16:creationId xmlns:a16="http://schemas.microsoft.com/office/drawing/2014/main" id="{E0855A00-8093-4A4C-8164-425BC237EC1E}"/>
            </a:ext>
          </a:extLst>
        </xdr:cNvPr>
        <xdr:cNvCxnSpPr/>
      </xdr:nvCxnSpPr>
      <xdr:spPr>
        <a:xfrm flipV="1">
          <a:off x="8686800" y="6214383"/>
          <a:ext cx="742950" cy="3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8124E6D4-D415-4730-950D-C675E1527D56}"/>
            </a:ext>
          </a:extLst>
        </xdr:cNvPr>
        <xdr:cNvSpPr txBox="1"/>
      </xdr:nvSpPr>
      <xdr:spPr>
        <a:xfrm>
          <a:off x="9480550" y="60203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9BFC6CE-AA71-485F-A0C2-39AC00534535}"/>
            </a:ext>
          </a:extLst>
        </xdr:cNvPr>
        <xdr:cNvSpPr/>
      </xdr:nvSpPr>
      <xdr:spPr>
        <a:xfrm>
          <a:off x="9398000" y="6162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130798</xdr:rowOff>
    </xdr:from>
    <xdr:to>
      <xdr:col>50</xdr:col>
      <xdr:colOff>114300</xdr:colOff>
      <xdr:row>37</xdr:row>
      <xdr:rowOff>157988</xdr:rowOff>
    </xdr:to>
    <xdr:cxnSp macro="">
      <xdr:nvCxnSpPr>
        <xdr:cNvPr id="295" name="直線コネクタ 294">
          <a:extLst>
            <a:ext uri="{FF2B5EF4-FFF2-40B4-BE49-F238E27FC236}">
              <a16:creationId xmlns:a16="http://schemas.microsoft.com/office/drawing/2014/main" id="{6F0159A8-5D54-4DF1-B0D8-A27673F79CB6}"/>
            </a:ext>
          </a:extLst>
        </xdr:cNvPr>
        <xdr:cNvCxnSpPr/>
      </xdr:nvCxnSpPr>
      <xdr:spPr>
        <a:xfrm flipV="1">
          <a:off x="7886700" y="6245848"/>
          <a:ext cx="800100" cy="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6DF85205-A22E-4380-B8BD-6108A92F97DA}"/>
            </a:ext>
          </a:extLst>
        </xdr:cNvPr>
        <xdr:cNvSpPr/>
      </xdr:nvSpPr>
      <xdr:spPr>
        <a:xfrm>
          <a:off x="8636000" y="616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99F0FAF-B2EE-4F22-B6A6-FC5FF37C3112}"/>
            </a:ext>
          </a:extLst>
        </xdr:cNvPr>
        <xdr:cNvSpPr txBox="1"/>
      </xdr:nvSpPr>
      <xdr:spPr>
        <a:xfrm>
          <a:off x="8406345" y="594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157988</xdr:rowOff>
    </xdr:from>
    <xdr:to>
      <xdr:col>45</xdr:col>
      <xdr:colOff>177800</xdr:colOff>
      <xdr:row>38</xdr:row>
      <xdr:rowOff>27817</xdr:rowOff>
    </xdr:to>
    <xdr:cxnSp macro="">
      <xdr:nvCxnSpPr>
        <xdr:cNvPr id="298" name="直線コネクタ 297">
          <a:extLst>
            <a:ext uri="{FF2B5EF4-FFF2-40B4-BE49-F238E27FC236}">
              <a16:creationId xmlns:a16="http://schemas.microsoft.com/office/drawing/2014/main" id="{AE13CF90-632A-4219-AB58-32A17B190FBE}"/>
            </a:ext>
          </a:extLst>
        </xdr:cNvPr>
        <xdr:cNvCxnSpPr/>
      </xdr:nvCxnSpPr>
      <xdr:spPr>
        <a:xfrm flipV="1">
          <a:off x="7080250" y="6273038"/>
          <a:ext cx="806450" cy="3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28CC9AF4-40E4-486C-8EF8-69880F7E627A}"/>
            </a:ext>
          </a:extLst>
        </xdr:cNvPr>
        <xdr:cNvSpPr/>
      </xdr:nvSpPr>
      <xdr:spPr>
        <a:xfrm>
          <a:off x="7842250" y="61658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46E781AC-9CBB-4AA9-8D44-2E98068B006C}"/>
            </a:ext>
          </a:extLst>
        </xdr:cNvPr>
        <xdr:cNvSpPr txBox="1"/>
      </xdr:nvSpPr>
      <xdr:spPr>
        <a:xfrm>
          <a:off x="7612595" y="594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38593</xdr:rowOff>
    </xdr:from>
    <xdr:to>
      <xdr:col>41</xdr:col>
      <xdr:colOff>50800</xdr:colOff>
      <xdr:row>38</xdr:row>
      <xdr:rowOff>27817</xdr:rowOff>
    </xdr:to>
    <xdr:cxnSp macro="">
      <xdr:nvCxnSpPr>
        <xdr:cNvPr id="301" name="直線コネクタ 300">
          <a:extLst>
            <a:ext uri="{FF2B5EF4-FFF2-40B4-BE49-F238E27FC236}">
              <a16:creationId xmlns:a16="http://schemas.microsoft.com/office/drawing/2014/main" id="{AC4B4ED3-E29F-4B4D-A4FA-E01563238E22}"/>
            </a:ext>
          </a:extLst>
        </xdr:cNvPr>
        <xdr:cNvCxnSpPr/>
      </xdr:nvCxnSpPr>
      <xdr:spPr>
        <a:xfrm>
          <a:off x="6286500" y="5988543"/>
          <a:ext cx="793750" cy="31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90F8E6A5-ABAD-4BC2-B941-2E5268F75A4C}"/>
            </a:ext>
          </a:extLst>
        </xdr:cNvPr>
        <xdr:cNvSpPr/>
      </xdr:nvSpPr>
      <xdr:spPr>
        <a:xfrm>
          <a:off x="7029450" y="617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20D42209-D7A5-4269-88D7-58FE8A11BE15}"/>
            </a:ext>
          </a:extLst>
        </xdr:cNvPr>
        <xdr:cNvSpPr txBox="1"/>
      </xdr:nvSpPr>
      <xdr:spPr>
        <a:xfrm>
          <a:off x="6818845" y="595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C9E075CC-2468-4EA1-8773-1FD83D09E3A9}"/>
            </a:ext>
          </a:extLst>
        </xdr:cNvPr>
        <xdr:cNvSpPr/>
      </xdr:nvSpPr>
      <xdr:spPr>
        <a:xfrm>
          <a:off x="6235700" y="58652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DB475EB6-4960-47C8-8786-2AFCFEF37E64}"/>
            </a:ext>
          </a:extLst>
        </xdr:cNvPr>
        <xdr:cNvSpPr txBox="1"/>
      </xdr:nvSpPr>
      <xdr:spPr>
        <a:xfrm>
          <a:off x="6006045" y="564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C6812942-47F9-46C8-9BE0-C76643F7E025}"/>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9D7571C-DF74-4AFE-9365-B5EF81D2FFAD}"/>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536898E0-1810-42FE-9097-D658BCC3BBA0}"/>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C0AB3ED-07C1-4423-B9C5-04FE77FE2466}"/>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F3F8EE5-7422-4516-A2EC-CFCAA0AC456F}"/>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48533</xdr:rowOff>
    </xdr:from>
    <xdr:to>
      <xdr:col>55</xdr:col>
      <xdr:colOff>50800</xdr:colOff>
      <xdr:row>37</xdr:row>
      <xdr:rowOff>150133</xdr:rowOff>
    </xdr:to>
    <xdr:sp macro="" textlink="">
      <xdr:nvSpPr>
        <xdr:cNvPr id="311" name="楕円 310">
          <a:extLst>
            <a:ext uri="{FF2B5EF4-FFF2-40B4-BE49-F238E27FC236}">
              <a16:creationId xmlns:a16="http://schemas.microsoft.com/office/drawing/2014/main" id="{B24ACE76-2478-4106-A370-B0C80D714E67}"/>
            </a:ext>
          </a:extLst>
        </xdr:cNvPr>
        <xdr:cNvSpPr/>
      </xdr:nvSpPr>
      <xdr:spPr>
        <a:xfrm>
          <a:off x="9398000" y="6163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26960</xdr:rowOff>
    </xdr:from>
    <xdr:ext cx="599010" cy="259045"/>
    <xdr:sp macro="" textlink="">
      <xdr:nvSpPr>
        <xdr:cNvPr id="312" name="補助費等該当値テキスト">
          <a:extLst>
            <a:ext uri="{FF2B5EF4-FFF2-40B4-BE49-F238E27FC236}">
              <a16:creationId xmlns:a16="http://schemas.microsoft.com/office/drawing/2014/main" id="{A9A2F395-55A7-4376-A3A0-E2469A676DBA}"/>
            </a:ext>
          </a:extLst>
        </xdr:cNvPr>
        <xdr:cNvSpPr txBox="1"/>
      </xdr:nvSpPr>
      <xdr:spPr>
        <a:xfrm>
          <a:off x="9480550" y="614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79998</xdr:rowOff>
    </xdr:from>
    <xdr:to>
      <xdr:col>50</xdr:col>
      <xdr:colOff>165100</xdr:colOff>
      <xdr:row>38</xdr:row>
      <xdr:rowOff>10148</xdr:rowOff>
    </xdr:to>
    <xdr:sp macro="" textlink="">
      <xdr:nvSpPr>
        <xdr:cNvPr id="313" name="楕円 312">
          <a:extLst>
            <a:ext uri="{FF2B5EF4-FFF2-40B4-BE49-F238E27FC236}">
              <a16:creationId xmlns:a16="http://schemas.microsoft.com/office/drawing/2014/main" id="{60C53B19-180C-4A90-9729-CA4AA0D13C20}"/>
            </a:ext>
          </a:extLst>
        </xdr:cNvPr>
        <xdr:cNvSpPr/>
      </xdr:nvSpPr>
      <xdr:spPr>
        <a:xfrm>
          <a:off x="8636000" y="61950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1274</xdr:rowOff>
    </xdr:from>
    <xdr:ext cx="534377" cy="259045"/>
    <xdr:sp macro="" textlink="">
      <xdr:nvSpPr>
        <xdr:cNvPr id="314" name="テキスト ボックス 313">
          <a:extLst>
            <a:ext uri="{FF2B5EF4-FFF2-40B4-BE49-F238E27FC236}">
              <a16:creationId xmlns:a16="http://schemas.microsoft.com/office/drawing/2014/main" id="{6285A428-6448-49BC-80D6-4F746FA04637}"/>
            </a:ext>
          </a:extLst>
        </xdr:cNvPr>
        <xdr:cNvSpPr txBox="1"/>
      </xdr:nvSpPr>
      <xdr:spPr>
        <a:xfrm>
          <a:off x="8438661" y="628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107188</xdr:rowOff>
    </xdr:from>
    <xdr:to>
      <xdr:col>46</xdr:col>
      <xdr:colOff>38100</xdr:colOff>
      <xdr:row>38</xdr:row>
      <xdr:rowOff>37338</xdr:rowOff>
    </xdr:to>
    <xdr:sp macro="" textlink="">
      <xdr:nvSpPr>
        <xdr:cNvPr id="315" name="楕円 314">
          <a:extLst>
            <a:ext uri="{FF2B5EF4-FFF2-40B4-BE49-F238E27FC236}">
              <a16:creationId xmlns:a16="http://schemas.microsoft.com/office/drawing/2014/main" id="{3BBFAAAB-C5F2-4DF1-ADAE-831818DA2878}"/>
            </a:ext>
          </a:extLst>
        </xdr:cNvPr>
        <xdr:cNvSpPr/>
      </xdr:nvSpPr>
      <xdr:spPr>
        <a:xfrm>
          <a:off x="7842250" y="62222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28465</xdr:rowOff>
    </xdr:from>
    <xdr:ext cx="534377" cy="259045"/>
    <xdr:sp macro="" textlink="">
      <xdr:nvSpPr>
        <xdr:cNvPr id="316" name="テキスト ボックス 315">
          <a:extLst>
            <a:ext uri="{FF2B5EF4-FFF2-40B4-BE49-F238E27FC236}">
              <a16:creationId xmlns:a16="http://schemas.microsoft.com/office/drawing/2014/main" id="{03DDD3B1-4167-4D60-8F4F-ED7D37FB45C7}"/>
            </a:ext>
          </a:extLst>
        </xdr:cNvPr>
        <xdr:cNvSpPr txBox="1"/>
      </xdr:nvSpPr>
      <xdr:spPr>
        <a:xfrm>
          <a:off x="7644911" y="630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148467</xdr:rowOff>
    </xdr:from>
    <xdr:to>
      <xdr:col>41</xdr:col>
      <xdr:colOff>101600</xdr:colOff>
      <xdr:row>38</xdr:row>
      <xdr:rowOff>78617</xdr:rowOff>
    </xdr:to>
    <xdr:sp macro="" textlink="">
      <xdr:nvSpPr>
        <xdr:cNvPr id="317" name="楕円 316">
          <a:extLst>
            <a:ext uri="{FF2B5EF4-FFF2-40B4-BE49-F238E27FC236}">
              <a16:creationId xmlns:a16="http://schemas.microsoft.com/office/drawing/2014/main" id="{08B85FDC-3E7F-4D7E-9B1B-D81DB1468323}"/>
            </a:ext>
          </a:extLst>
        </xdr:cNvPr>
        <xdr:cNvSpPr/>
      </xdr:nvSpPr>
      <xdr:spPr>
        <a:xfrm>
          <a:off x="7029450" y="626351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69744</xdr:rowOff>
    </xdr:from>
    <xdr:ext cx="534377" cy="259045"/>
    <xdr:sp macro="" textlink="">
      <xdr:nvSpPr>
        <xdr:cNvPr id="318" name="テキスト ボックス 317">
          <a:extLst>
            <a:ext uri="{FF2B5EF4-FFF2-40B4-BE49-F238E27FC236}">
              <a16:creationId xmlns:a16="http://schemas.microsoft.com/office/drawing/2014/main" id="{0512CFC2-EFBB-4ADC-A7D6-1C3EC5C97733}"/>
            </a:ext>
          </a:extLst>
        </xdr:cNvPr>
        <xdr:cNvSpPr txBox="1"/>
      </xdr:nvSpPr>
      <xdr:spPr>
        <a:xfrm>
          <a:off x="6851161" y="634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159243</xdr:rowOff>
    </xdr:from>
    <xdr:to>
      <xdr:col>36</xdr:col>
      <xdr:colOff>165100</xdr:colOff>
      <xdr:row>36</xdr:row>
      <xdr:rowOff>89393</xdr:rowOff>
    </xdr:to>
    <xdr:sp macro="" textlink="">
      <xdr:nvSpPr>
        <xdr:cNvPr id="319" name="楕円 318">
          <a:extLst>
            <a:ext uri="{FF2B5EF4-FFF2-40B4-BE49-F238E27FC236}">
              <a16:creationId xmlns:a16="http://schemas.microsoft.com/office/drawing/2014/main" id="{79091F9E-7795-46F0-BB45-5A1B7670BC5C}"/>
            </a:ext>
          </a:extLst>
        </xdr:cNvPr>
        <xdr:cNvSpPr/>
      </xdr:nvSpPr>
      <xdr:spPr>
        <a:xfrm>
          <a:off x="6235700" y="59440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80520</xdr:rowOff>
    </xdr:from>
    <xdr:ext cx="599010" cy="259045"/>
    <xdr:sp macro="" textlink="">
      <xdr:nvSpPr>
        <xdr:cNvPr id="320" name="テキスト ボックス 319">
          <a:extLst>
            <a:ext uri="{FF2B5EF4-FFF2-40B4-BE49-F238E27FC236}">
              <a16:creationId xmlns:a16="http://schemas.microsoft.com/office/drawing/2014/main" id="{794E3956-5A83-4645-B64C-F623B63D9AE4}"/>
            </a:ext>
          </a:extLst>
        </xdr:cNvPr>
        <xdr:cNvSpPr txBox="1"/>
      </xdr:nvSpPr>
      <xdr:spPr>
        <a:xfrm>
          <a:off x="6006045" y="603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2E64971C-AA24-4851-9859-EB88288A259A}"/>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F74BE568-E999-4F44-89FA-AD77D1E872CE}"/>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E730F3A9-8EE3-458F-836A-9D65F5E168ED}"/>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157D750-527A-4FAE-8BA8-2B3473893911}"/>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C576023F-542B-4767-9291-3727FE7578D8}"/>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18FA112-E893-4C81-9A07-9752F0B11FA5}"/>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74679D35-8161-469E-8E49-C272034DA0E9}"/>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AB22707-5103-43BC-9886-3F01FAE1E3A6}"/>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792137E2-DE53-46E3-8401-303DEE4EB068}"/>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E7B82277-349B-4983-8F3A-EAD415913B7F}"/>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BBA15609-6752-4EFA-84D4-5C1AF661EB0A}"/>
            </a:ext>
          </a:extLst>
        </xdr:cNvPr>
        <xdr:cNvCxnSpPr/>
      </xdr:nvCxnSpPr>
      <xdr:spPr>
        <a:xfrm>
          <a:off x="5956300" y="9721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B82FE58F-9835-4E83-9C02-A50D7ABB6F91}"/>
            </a:ext>
          </a:extLst>
        </xdr:cNvPr>
        <xdr:cNvSpPr txBox="1"/>
      </xdr:nvSpPr>
      <xdr:spPr>
        <a:xfrm>
          <a:off x="5726564" y="9579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5E41EC7A-0158-451F-A585-06A08CE07843}"/>
            </a:ext>
          </a:extLst>
        </xdr:cNvPr>
        <xdr:cNvCxnSpPr/>
      </xdr:nvCxnSpPr>
      <xdr:spPr>
        <a:xfrm>
          <a:off x="5956300" y="9277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5C8607BF-5CC4-44CD-BEC3-4C04FD098B96}"/>
            </a:ext>
          </a:extLst>
        </xdr:cNvPr>
        <xdr:cNvSpPr txBox="1"/>
      </xdr:nvSpPr>
      <xdr:spPr>
        <a:xfrm>
          <a:off x="5418031" y="9141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C22796D1-71E3-4796-BF7F-63546B9E5C30}"/>
            </a:ext>
          </a:extLst>
        </xdr:cNvPr>
        <xdr:cNvCxnSpPr/>
      </xdr:nvCxnSpPr>
      <xdr:spPr>
        <a:xfrm>
          <a:off x="5956300" y="8839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A74075E9-AFB5-4637-8285-1F9EAA43AB1B}"/>
            </a:ext>
          </a:extLst>
        </xdr:cNvPr>
        <xdr:cNvSpPr txBox="1"/>
      </xdr:nvSpPr>
      <xdr:spPr>
        <a:xfrm>
          <a:off x="5418031" y="8703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F89D3DDB-E9A6-412B-A341-6E361C4C8631}"/>
            </a:ext>
          </a:extLst>
        </xdr:cNvPr>
        <xdr:cNvCxnSpPr/>
      </xdr:nvCxnSpPr>
      <xdr:spPr>
        <a:xfrm>
          <a:off x="5956300" y="8401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CF0C1B0C-DE49-47CC-BC8D-EDD7B63A881D}"/>
            </a:ext>
          </a:extLst>
        </xdr:cNvPr>
        <xdr:cNvSpPr txBox="1"/>
      </xdr:nvSpPr>
      <xdr:spPr>
        <a:xfrm>
          <a:off x="5418031" y="8258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3FF9EBB7-F560-4188-8A55-7D3D027AB8BF}"/>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FC1C5781-0C94-45AF-A8A8-A26C59298027}"/>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3740A1BD-B28E-46D6-B865-5BFEAD329B43}"/>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22E5F5A6-3E25-473C-8DFC-F11F3111CE54}"/>
            </a:ext>
          </a:extLst>
        </xdr:cNvPr>
        <xdr:cNvCxnSpPr/>
      </xdr:nvCxnSpPr>
      <xdr:spPr>
        <a:xfrm flipV="1">
          <a:off x="9427845" y="8439913"/>
          <a:ext cx="1270" cy="1169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CEFA14BE-D8A8-42EB-85F3-69358D25EF81}"/>
            </a:ext>
          </a:extLst>
        </xdr:cNvPr>
        <xdr:cNvSpPr txBox="1"/>
      </xdr:nvSpPr>
      <xdr:spPr>
        <a:xfrm>
          <a:off x="9480550" y="961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91732F30-1999-495A-91CA-2AAEFEB31095}"/>
            </a:ext>
          </a:extLst>
        </xdr:cNvPr>
        <xdr:cNvCxnSpPr/>
      </xdr:nvCxnSpPr>
      <xdr:spPr>
        <a:xfrm>
          <a:off x="9359900" y="96097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7F7D9C0A-9889-43D5-876F-85413D2DE9B3}"/>
            </a:ext>
          </a:extLst>
        </xdr:cNvPr>
        <xdr:cNvSpPr txBox="1"/>
      </xdr:nvSpPr>
      <xdr:spPr>
        <a:xfrm>
          <a:off x="9480550" y="822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66012C08-03A2-4E57-BF89-CA9476F2E7B3}"/>
            </a:ext>
          </a:extLst>
        </xdr:cNvPr>
        <xdr:cNvCxnSpPr/>
      </xdr:nvCxnSpPr>
      <xdr:spPr>
        <a:xfrm>
          <a:off x="9359900" y="84399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111098</xdr:rowOff>
    </xdr:from>
    <xdr:to>
      <xdr:col>55</xdr:col>
      <xdr:colOff>0</xdr:colOff>
      <xdr:row>55</xdr:row>
      <xdr:rowOff>69625</xdr:rowOff>
    </xdr:to>
    <xdr:cxnSp macro="">
      <xdr:nvCxnSpPr>
        <xdr:cNvPr id="347" name="直線コネクタ 346">
          <a:extLst>
            <a:ext uri="{FF2B5EF4-FFF2-40B4-BE49-F238E27FC236}">
              <a16:creationId xmlns:a16="http://schemas.microsoft.com/office/drawing/2014/main" id="{E4C37CE9-881F-456C-82FC-B88CF8AD8DDE}"/>
            </a:ext>
          </a:extLst>
        </xdr:cNvPr>
        <xdr:cNvCxnSpPr/>
      </xdr:nvCxnSpPr>
      <xdr:spPr>
        <a:xfrm flipV="1">
          <a:off x="8686800" y="9032848"/>
          <a:ext cx="742950" cy="1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B610BB4C-3A60-4666-A872-049A80CB0A3B}"/>
            </a:ext>
          </a:extLst>
        </xdr:cNvPr>
        <xdr:cNvSpPr txBox="1"/>
      </xdr:nvSpPr>
      <xdr:spPr>
        <a:xfrm>
          <a:off x="9480550" y="921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FCC660C4-1716-4106-8BBA-74783CEDF77E}"/>
            </a:ext>
          </a:extLst>
        </xdr:cNvPr>
        <xdr:cNvSpPr/>
      </xdr:nvSpPr>
      <xdr:spPr>
        <a:xfrm>
          <a:off x="9398000" y="923955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69625</xdr:rowOff>
    </xdr:from>
    <xdr:to>
      <xdr:col>50</xdr:col>
      <xdr:colOff>114300</xdr:colOff>
      <xdr:row>55</xdr:row>
      <xdr:rowOff>123227</xdr:rowOff>
    </xdr:to>
    <xdr:cxnSp macro="">
      <xdr:nvCxnSpPr>
        <xdr:cNvPr id="350" name="直線コネクタ 349">
          <a:extLst>
            <a:ext uri="{FF2B5EF4-FFF2-40B4-BE49-F238E27FC236}">
              <a16:creationId xmlns:a16="http://schemas.microsoft.com/office/drawing/2014/main" id="{5357D521-17BE-477D-822C-67C8FF019F3F}"/>
            </a:ext>
          </a:extLst>
        </xdr:cNvPr>
        <xdr:cNvCxnSpPr/>
      </xdr:nvCxnSpPr>
      <xdr:spPr>
        <a:xfrm flipV="1">
          <a:off x="7886700" y="9156475"/>
          <a:ext cx="800100" cy="53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F566B394-0E59-4E7C-B931-5B282025B8B1}"/>
            </a:ext>
          </a:extLst>
        </xdr:cNvPr>
        <xdr:cNvSpPr/>
      </xdr:nvSpPr>
      <xdr:spPr>
        <a:xfrm>
          <a:off x="8636000" y="926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AAB2205-1B25-4637-9675-B4295BF1FA3E}"/>
            </a:ext>
          </a:extLst>
        </xdr:cNvPr>
        <xdr:cNvSpPr txBox="1"/>
      </xdr:nvSpPr>
      <xdr:spPr>
        <a:xfrm>
          <a:off x="8438661" y="935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78125</xdr:rowOff>
    </xdr:from>
    <xdr:to>
      <xdr:col>45</xdr:col>
      <xdr:colOff>177800</xdr:colOff>
      <xdr:row>55</xdr:row>
      <xdr:rowOff>123227</xdr:rowOff>
    </xdr:to>
    <xdr:cxnSp macro="">
      <xdr:nvCxnSpPr>
        <xdr:cNvPr id="353" name="直線コネクタ 352">
          <a:extLst>
            <a:ext uri="{FF2B5EF4-FFF2-40B4-BE49-F238E27FC236}">
              <a16:creationId xmlns:a16="http://schemas.microsoft.com/office/drawing/2014/main" id="{764FFAAF-7691-476F-B3B8-A7F7AC09F0C6}"/>
            </a:ext>
          </a:extLst>
        </xdr:cNvPr>
        <xdr:cNvCxnSpPr/>
      </xdr:nvCxnSpPr>
      <xdr:spPr>
        <a:xfrm>
          <a:off x="7080250" y="9164975"/>
          <a:ext cx="806450" cy="4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BAB907F4-0142-48BE-82B4-641E93976032}"/>
            </a:ext>
          </a:extLst>
        </xdr:cNvPr>
        <xdr:cNvSpPr/>
      </xdr:nvSpPr>
      <xdr:spPr>
        <a:xfrm>
          <a:off x="7842250" y="929173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32D0BF57-2323-48E3-B453-CD2545D092D9}"/>
            </a:ext>
          </a:extLst>
        </xdr:cNvPr>
        <xdr:cNvSpPr txBox="1"/>
      </xdr:nvSpPr>
      <xdr:spPr>
        <a:xfrm>
          <a:off x="7644911" y="938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67759</xdr:rowOff>
    </xdr:from>
    <xdr:to>
      <xdr:col>41</xdr:col>
      <xdr:colOff>50800</xdr:colOff>
      <xdr:row>55</xdr:row>
      <xdr:rowOff>78125</xdr:rowOff>
    </xdr:to>
    <xdr:cxnSp macro="">
      <xdr:nvCxnSpPr>
        <xdr:cNvPr id="356" name="直線コネクタ 355">
          <a:extLst>
            <a:ext uri="{FF2B5EF4-FFF2-40B4-BE49-F238E27FC236}">
              <a16:creationId xmlns:a16="http://schemas.microsoft.com/office/drawing/2014/main" id="{990B1E00-D3B8-4996-A6D0-9BC9D7AD18E7}"/>
            </a:ext>
          </a:extLst>
        </xdr:cNvPr>
        <xdr:cNvCxnSpPr/>
      </xdr:nvCxnSpPr>
      <xdr:spPr>
        <a:xfrm>
          <a:off x="6286500" y="9154609"/>
          <a:ext cx="793750" cy="1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DC4D66B5-6307-4F82-B171-085ACFAC5848}"/>
            </a:ext>
          </a:extLst>
        </xdr:cNvPr>
        <xdr:cNvSpPr/>
      </xdr:nvSpPr>
      <xdr:spPr>
        <a:xfrm>
          <a:off x="7029450" y="92490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D6745D78-999A-4843-9417-2D31CB963F1B}"/>
            </a:ext>
          </a:extLst>
        </xdr:cNvPr>
        <xdr:cNvSpPr txBox="1"/>
      </xdr:nvSpPr>
      <xdr:spPr>
        <a:xfrm>
          <a:off x="6851161" y="933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A3E05524-6A52-4E34-8D49-8173AE4D0D9C}"/>
            </a:ext>
          </a:extLst>
        </xdr:cNvPr>
        <xdr:cNvSpPr/>
      </xdr:nvSpPr>
      <xdr:spPr>
        <a:xfrm>
          <a:off x="6235700" y="926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9CAE40AE-3238-454D-A997-C7FF587A4285}"/>
            </a:ext>
          </a:extLst>
        </xdr:cNvPr>
        <xdr:cNvSpPr txBox="1"/>
      </xdr:nvSpPr>
      <xdr:spPr>
        <a:xfrm>
          <a:off x="6038361" y="935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308C3CA2-27CF-4336-A175-FE2B461BB20A}"/>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8CFB119A-E476-4533-B401-02BD4369F811}"/>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29B76FC7-A849-4E3C-B946-152924BFD3B3}"/>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5B965B6-34C2-4407-A534-09CC0F107E4A}"/>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6F1C88BC-4607-406E-BA9D-12FBE996747E}"/>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60298</xdr:rowOff>
    </xdr:from>
    <xdr:to>
      <xdr:col>55</xdr:col>
      <xdr:colOff>50800</xdr:colOff>
      <xdr:row>54</xdr:row>
      <xdr:rowOff>161898</xdr:rowOff>
    </xdr:to>
    <xdr:sp macro="" textlink="">
      <xdr:nvSpPr>
        <xdr:cNvPr id="366" name="楕円 365">
          <a:extLst>
            <a:ext uri="{FF2B5EF4-FFF2-40B4-BE49-F238E27FC236}">
              <a16:creationId xmlns:a16="http://schemas.microsoft.com/office/drawing/2014/main" id="{4B3A0A7D-152D-4546-8FF0-667EE90CF9FD}"/>
            </a:ext>
          </a:extLst>
        </xdr:cNvPr>
        <xdr:cNvSpPr/>
      </xdr:nvSpPr>
      <xdr:spPr>
        <a:xfrm>
          <a:off x="9398000" y="89820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83175</xdr:rowOff>
    </xdr:from>
    <xdr:ext cx="599010" cy="259045"/>
    <xdr:sp macro="" textlink="">
      <xdr:nvSpPr>
        <xdr:cNvPr id="367" name="普通建設事業費該当値テキスト">
          <a:extLst>
            <a:ext uri="{FF2B5EF4-FFF2-40B4-BE49-F238E27FC236}">
              <a16:creationId xmlns:a16="http://schemas.microsoft.com/office/drawing/2014/main" id="{08C62477-A4AC-44FE-B1B8-452DAB19E3C6}"/>
            </a:ext>
          </a:extLst>
        </xdr:cNvPr>
        <xdr:cNvSpPr txBox="1"/>
      </xdr:nvSpPr>
      <xdr:spPr>
        <a:xfrm>
          <a:off x="9480550" y="8839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18825</xdr:rowOff>
    </xdr:from>
    <xdr:to>
      <xdr:col>50</xdr:col>
      <xdr:colOff>165100</xdr:colOff>
      <xdr:row>55</xdr:row>
      <xdr:rowOff>120425</xdr:rowOff>
    </xdr:to>
    <xdr:sp macro="" textlink="">
      <xdr:nvSpPr>
        <xdr:cNvPr id="368" name="楕円 367">
          <a:extLst>
            <a:ext uri="{FF2B5EF4-FFF2-40B4-BE49-F238E27FC236}">
              <a16:creationId xmlns:a16="http://schemas.microsoft.com/office/drawing/2014/main" id="{FD388AD2-FA32-49FA-9BD2-226BD6971976}"/>
            </a:ext>
          </a:extLst>
        </xdr:cNvPr>
        <xdr:cNvSpPr/>
      </xdr:nvSpPr>
      <xdr:spPr>
        <a:xfrm>
          <a:off x="8636000" y="910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136952</xdr:rowOff>
    </xdr:from>
    <xdr:ext cx="599010" cy="259045"/>
    <xdr:sp macro="" textlink="">
      <xdr:nvSpPr>
        <xdr:cNvPr id="369" name="テキスト ボックス 368">
          <a:extLst>
            <a:ext uri="{FF2B5EF4-FFF2-40B4-BE49-F238E27FC236}">
              <a16:creationId xmlns:a16="http://schemas.microsoft.com/office/drawing/2014/main" id="{A3C3D867-F1E7-49CD-A50C-73126F452444}"/>
            </a:ext>
          </a:extLst>
        </xdr:cNvPr>
        <xdr:cNvSpPr txBox="1"/>
      </xdr:nvSpPr>
      <xdr:spPr>
        <a:xfrm>
          <a:off x="8406345" y="8893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72427</xdr:rowOff>
    </xdr:from>
    <xdr:to>
      <xdr:col>46</xdr:col>
      <xdr:colOff>38100</xdr:colOff>
      <xdr:row>56</xdr:row>
      <xdr:rowOff>2577</xdr:rowOff>
    </xdr:to>
    <xdr:sp macro="" textlink="">
      <xdr:nvSpPr>
        <xdr:cNvPr id="370" name="楕円 369">
          <a:extLst>
            <a:ext uri="{FF2B5EF4-FFF2-40B4-BE49-F238E27FC236}">
              <a16:creationId xmlns:a16="http://schemas.microsoft.com/office/drawing/2014/main" id="{687395A9-B516-4047-B070-F6351E90FA6D}"/>
            </a:ext>
          </a:extLst>
        </xdr:cNvPr>
        <xdr:cNvSpPr/>
      </xdr:nvSpPr>
      <xdr:spPr>
        <a:xfrm>
          <a:off x="7842250" y="91592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19104</xdr:rowOff>
    </xdr:from>
    <xdr:ext cx="599010" cy="259045"/>
    <xdr:sp macro="" textlink="">
      <xdr:nvSpPr>
        <xdr:cNvPr id="371" name="テキスト ボックス 370">
          <a:extLst>
            <a:ext uri="{FF2B5EF4-FFF2-40B4-BE49-F238E27FC236}">
              <a16:creationId xmlns:a16="http://schemas.microsoft.com/office/drawing/2014/main" id="{2C29A9D7-DF26-4D9A-9C67-C49CFECAD31C}"/>
            </a:ext>
          </a:extLst>
        </xdr:cNvPr>
        <xdr:cNvSpPr txBox="1"/>
      </xdr:nvSpPr>
      <xdr:spPr>
        <a:xfrm>
          <a:off x="7612595" y="894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27325</xdr:rowOff>
    </xdr:from>
    <xdr:to>
      <xdr:col>41</xdr:col>
      <xdr:colOff>101600</xdr:colOff>
      <xdr:row>55</xdr:row>
      <xdr:rowOff>128925</xdr:rowOff>
    </xdr:to>
    <xdr:sp macro="" textlink="">
      <xdr:nvSpPr>
        <xdr:cNvPr id="372" name="楕円 371">
          <a:extLst>
            <a:ext uri="{FF2B5EF4-FFF2-40B4-BE49-F238E27FC236}">
              <a16:creationId xmlns:a16="http://schemas.microsoft.com/office/drawing/2014/main" id="{D2DF17C4-63BD-4691-B57E-7653169815F7}"/>
            </a:ext>
          </a:extLst>
        </xdr:cNvPr>
        <xdr:cNvSpPr/>
      </xdr:nvSpPr>
      <xdr:spPr>
        <a:xfrm>
          <a:off x="7029450" y="911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145452</xdr:rowOff>
    </xdr:from>
    <xdr:ext cx="599010" cy="259045"/>
    <xdr:sp macro="" textlink="">
      <xdr:nvSpPr>
        <xdr:cNvPr id="373" name="テキスト ボックス 372">
          <a:extLst>
            <a:ext uri="{FF2B5EF4-FFF2-40B4-BE49-F238E27FC236}">
              <a16:creationId xmlns:a16="http://schemas.microsoft.com/office/drawing/2014/main" id="{41CFCCC3-193D-474E-B495-E1A9124E2E81}"/>
            </a:ext>
          </a:extLst>
        </xdr:cNvPr>
        <xdr:cNvSpPr txBox="1"/>
      </xdr:nvSpPr>
      <xdr:spPr>
        <a:xfrm>
          <a:off x="6818845" y="8902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16959</xdr:rowOff>
    </xdr:from>
    <xdr:to>
      <xdr:col>36</xdr:col>
      <xdr:colOff>165100</xdr:colOff>
      <xdr:row>55</xdr:row>
      <xdr:rowOff>118559</xdr:rowOff>
    </xdr:to>
    <xdr:sp macro="" textlink="">
      <xdr:nvSpPr>
        <xdr:cNvPr id="374" name="楕円 373">
          <a:extLst>
            <a:ext uri="{FF2B5EF4-FFF2-40B4-BE49-F238E27FC236}">
              <a16:creationId xmlns:a16="http://schemas.microsoft.com/office/drawing/2014/main" id="{B18DE3F3-4CBB-4F0E-8362-EEC2B2C4A2C6}"/>
            </a:ext>
          </a:extLst>
        </xdr:cNvPr>
        <xdr:cNvSpPr/>
      </xdr:nvSpPr>
      <xdr:spPr>
        <a:xfrm>
          <a:off x="6235700" y="910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135086</xdr:rowOff>
    </xdr:from>
    <xdr:ext cx="599010" cy="259045"/>
    <xdr:sp macro="" textlink="">
      <xdr:nvSpPr>
        <xdr:cNvPr id="375" name="テキスト ボックス 374">
          <a:extLst>
            <a:ext uri="{FF2B5EF4-FFF2-40B4-BE49-F238E27FC236}">
              <a16:creationId xmlns:a16="http://schemas.microsoft.com/office/drawing/2014/main" id="{126C53A9-A0A3-4F5B-9A5A-C017B6F8D5CA}"/>
            </a:ext>
          </a:extLst>
        </xdr:cNvPr>
        <xdr:cNvSpPr txBox="1"/>
      </xdr:nvSpPr>
      <xdr:spPr>
        <a:xfrm>
          <a:off x="6006045" y="889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779E4FD8-FBF4-47E0-AF17-47B8E383346F}"/>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4234410-A828-4E3C-B5F0-B5E5C8180C12}"/>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ABCBCA62-F28D-4CD7-BC4B-666DE59B08F1}"/>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F46FCF14-8BE3-4B93-BCD3-6A0430073990}"/>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ACC261F1-C453-48D3-91DB-39B8E564031D}"/>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3EEABB61-8FCF-43D2-A669-A3F76B82EF89}"/>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10BE7095-34E4-49B7-86AF-69504589C69F}"/>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3C6F55A1-F8CF-4CD4-B12E-C6A8D97BFB78}"/>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39A60ED0-A3DF-4A32-97FB-071607747C1E}"/>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BB56673F-4635-43BC-B80E-FB56B66C0C91}"/>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27649E06-ACBF-4279-8CD1-6B942319BA08}"/>
            </a:ext>
          </a:extLst>
        </xdr:cNvPr>
        <xdr:cNvCxnSpPr/>
      </xdr:nvCxnSpPr>
      <xdr:spPr>
        <a:xfrm>
          <a:off x="5956300" y="131481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67147F36-C6B0-44F6-84F9-EF66FA00476E}"/>
            </a:ext>
          </a:extLst>
        </xdr:cNvPr>
        <xdr:cNvSpPr txBox="1"/>
      </xdr:nvSpPr>
      <xdr:spPr>
        <a:xfrm>
          <a:off x="572656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41A3F106-F04E-4452-90CF-680914247CBC}"/>
            </a:ext>
          </a:extLst>
        </xdr:cNvPr>
        <xdr:cNvCxnSpPr/>
      </xdr:nvCxnSpPr>
      <xdr:spPr>
        <a:xfrm>
          <a:off x="5956300" y="12834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A6525578-0EA8-4EBB-B025-F206D36EA5B5}"/>
            </a:ext>
          </a:extLst>
        </xdr:cNvPr>
        <xdr:cNvSpPr txBox="1"/>
      </xdr:nvSpPr>
      <xdr:spPr>
        <a:xfrm>
          <a:off x="5482151" y="12698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56D33756-BB69-4708-9268-43E315605A53}"/>
            </a:ext>
          </a:extLst>
        </xdr:cNvPr>
        <xdr:cNvCxnSpPr/>
      </xdr:nvCxnSpPr>
      <xdr:spPr>
        <a:xfrm>
          <a:off x="5956300" y="125203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6764A5A9-4767-4D9B-8451-CFE359CF892C}"/>
            </a:ext>
          </a:extLst>
        </xdr:cNvPr>
        <xdr:cNvSpPr txBox="1"/>
      </xdr:nvSpPr>
      <xdr:spPr>
        <a:xfrm>
          <a:off x="5482151" y="123845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DBD5AFB5-015E-4652-B4A5-9C44E30C753B}"/>
            </a:ext>
          </a:extLst>
        </xdr:cNvPr>
        <xdr:cNvCxnSpPr/>
      </xdr:nvCxnSpPr>
      <xdr:spPr>
        <a:xfrm>
          <a:off x="5956300" y="122065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2D267A44-FFE7-4644-9FC6-E8B8C9471D65}"/>
            </a:ext>
          </a:extLst>
        </xdr:cNvPr>
        <xdr:cNvSpPr txBox="1"/>
      </xdr:nvSpPr>
      <xdr:spPr>
        <a:xfrm>
          <a:off x="5482151" y="120642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68D408D2-69D0-447C-811D-9F987645F462}"/>
            </a:ext>
          </a:extLst>
        </xdr:cNvPr>
        <xdr:cNvCxnSpPr/>
      </xdr:nvCxnSpPr>
      <xdr:spPr>
        <a:xfrm>
          <a:off x="5956300" y="11892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CE156355-C7C1-402D-9CB0-68ED050CE4A1}"/>
            </a:ext>
          </a:extLst>
        </xdr:cNvPr>
        <xdr:cNvSpPr txBox="1"/>
      </xdr:nvSpPr>
      <xdr:spPr>
        <a:xfrm>
          <a:off x="541803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E13A6DCF-1673-4990-B6FD-408C7DDE5C65}"/>
            </a:ext>
          </a:extLst>
        </xdr:cNvPr>
        <xdr:cNvCxnSpPr/>
      </xdr:nvCxnSpPr>
      <xdr:spPr>
        <a:xfrm>
          <a:off x="5956300" y="11572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6B27B0BC-3B2A-404A-831F-A2DBD8915DF1}"/>
            </a:ext>
          </a:extLst>
        </xdr:cNvPr>
        <xdr:cNvSpPr txBox="1"/>
      </xdr:nvSpPr>
      <xdr:spPr>
        <a:xfrm>
          <a:off x="541803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DEDFEB39-2784-49D1-9540-293829C5E455}"/>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A9E51210-09A5-4081-9A66-4846378D3293}"/>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92734D59-0DCA-476D-BA5D-C31AA417025A}"/>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B405805B-20DD-4CCD-A954-F45F98ED944A}"/>
            </a:ext>
          </a:extLst>
        </xdr:cNvPr>
        <xdr:cNvCxnSpPr/>
      </xdr:nvCxnSpPr>
      <xdr:spPr>
        <a:xfrm flipV="1">
          <a:off x="9427845" y="11730424"/>
          <a:ext cx="1270" cy="1417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F2654B8C-8DE3-43D8-88AC-9C6CDE7A45F0}"/>
            </a:ext>
          </a:extLst>
        </xdr:cNvPr>
        <xdr:cNvSpPr txBox="1"/>
      </xdr:nvSpPr>
      <xdr:spPr>
        <a:xfrm>
          <a:off x="9480550" y="131519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4924EEF3-84DD-4383-9B74-C89C8C2E079E}"/>
            </a:ext>
          </a:extLst>
        </xdr:cNvPr>
        <xdr:cNvCxnSpPr/>
      </xdr:nvCxnSpPr>
      <xdr:spPr>
        <a:xfrm>
          <a:off x="935990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E4E7DF28-5B71-4006-9F3A-584A5A3CCD07}"/>
            </a:ext>
          </a:extLst>
        </xdr:cNvPr>
        <xdr:cNvSpPr txBox="1"/>
      </xdr:nvSpPr>
      <xdr:spPr>
        <a:xfrm>
          <a:off x="9480550" y="11518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AD2234B0-B4E1-4EE8-81DC-E48D04D19020}"/>
            </a:ext>
          </a:extLst>
        </xdr:cNvPr>
        <xdr:cNvCxnSpPr/>
      </xdr:nvCxnSpPr>
      <xdr:spPr>
        <a:xfrm>
          <a:off x="9359900" y="117304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108643</xdr:rowOff>
    </xdr:from>
    <xdr:to>
      <xdr:col>55</xdr:col>
      <xdr:colOff>0</xdr:colOff>
      <xdr:row>77</xdr:row>
      <xdr:rowOff>45909</xdr:rowOff>
    </xdr:to>
    <xdr:cxnSp macro="">
      <xdr:nvCxnSpPr>
        <xdr:cNvPr id="406" name="直線コネクタ 405">
          <a:extLst>
            <a:ext uri="{FF2B5EF4-FFF2-40B4-BE49-F238E27FC236}">
              <a16:creationId xmlns:a16="http://schemas.microsoft.com/office/drawing/2014/main" id="{81EB8A12-5742-4B88-AEB4-116455CA67E2}"/>
            </a:ext>
          </a:extLst>
        </xdr:cNvPr>
        <xdr:cNvCxnSpPr/>
      </xdr:nvCxnSpPr>
      <xdr:spPr>
        <a:xfrm flipV="1">
          <a:off x="8686800" y="12332393"/>
          <a:ext cx="742950" cy="4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2B89360-9C3D-499D-AB5D-9B17A352606B}"/>
            </a:ext>
          </a:extLst>
        </xdr:cNvPr>
        <xdr:cNvSpPr txBox="1"/>
      </xdr:nvSpPr>
      <xdr:spPr>
        <a:xfrm>
          <a:off x="9480550" y="12832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C569122F-269A-4C59-81C3-09672F635312}"/>
            </a:ext>
          </a:extLst>
        </xdr:cNvPr>
        <xdr:cNvSpPr/>
      </xdr:nvSpPr>
      <xdr:spPr>
        <a:xfrm>
          <a:off x="9398000" y="128543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90551</xdr:rowOff>
    </xdr:from>
    <xdr:to>
      <xdr:col>50</xdr:col>
      <xdr:colOff>114300</xdr:colOff>
      <xdr:row>77</xdr:row>
      <xdr:rowOff>45909</xdr:rowOff>
    </xdr:to>
    <xdr:cxnSp macro="">
      <xdr:nvCxnSpPr>
        <xdr:cNvPr id="409" name="直線コネクタ 408">
          <a:extLst>
            <a:ext uri="{FF2B5EF4-FFF2-40B4-BE49-F238E27FC236}">
              <a16:creationId xmlns:a16="http://schemas.microsoft.com/office/drawing/2014/main" id="{2E434D96-5ECC-4B0E-A995-C46475851551}"/>
            </a:ext>
          </a:extLst>
        </xdr:cNvPr>
        <xdr:cNvCxnSpPr/>
      </xdr:nvCxnSpPr>
      <xdr:spPr>
        <a:xfrm>
          <a:off x="7886700" y="12644501"/>
          <a:ext cx="800100" cy="12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A4E1B53-FB19-402F-98F0-2C695F62ADEE}"/>
            </a:ext>
          </a:extLst>
        </xdr:cNvPr>
        <xdr:cNvSpPr/>
      </xdr:nvSpPr>
      <xdr:spPr>
        <a:xfrm>
          <a:off x="8636000" y="1289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63F92954-A701-425F-80E6-DC247A9FAC9F}"/>
            </a:ext>
          </a:extLst>
        </xdr:cNvPr>
        <xdr:cNvSpPr txBox="1"/>
      </xdr:nvSpPr>
      <xdr:spPr>
        <a:xfrm>
          <a:off x="8438661" y="1298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90551</xdr:rowOff>
    </xdr:from>
    <xdr:to>
      <xdr:col>45</xdr:col>
      <xdr:colOff>177800</xdr:colOff>
      <xdr:row>76</xdr:row>
      <xdr:rowOff>157009</xdr:rowOff>
    </xdr:to>
    <xdr:cxnSp macro="">
      <xdr:nvCxnSpPr>
        <xdr:cNvPr id="412" name="直線コネクタ 411">
          <a:extLst>
            <a:ext uri="{FF2B5EF4-FFF2-40B4-BE49-F238E27FC236}">
              <a16:creationId xmlns:a16="http://schemas.microsoft.com/office/drawing/2014/main" id="{8F0DDA81-804D-4549-BAE8-FA8ABF4BA21B}"/>
            </a:ext>
          </a:extLst>
        </xdr:cNvPr>
        <xdr:cNvCxnSpPr/>
      </xdr:nvCxnSpPr>
      <xdr:spPr>
        <a:xfrm flipV="1">
          <a:off x="7080250" y="12644501"/>
          <a:ext cx="806450" cy="6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DA6913A4-3728-463F-A0ED-E7E4BC17F4D6}"/>
            </a:ext>
          </a:extLst>
        </xdr:cNvPr>
        <xdr:cNvSpPr/>
      </xdr:nvSpPr>
      <xdr:spPr>
        <a:xfrm>
          <a:off x="7842250" y="129023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C7AFF51C-EAF0-4971-8B39-522C671B46B6}"/>
            </a:ext>
          </a:extLst>
        </xdr:cNvPr>
        <xdr:cNvSpPr txBox="1"/>
      </xdr:nvSpPr>
      <xdr:spPr>
        <a:xfrm>
          <a:off x="7644911" y="1299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91389</xdr:rowOff>
    </xdr:from>
    <xdr:to>
      <xdr:col>41</xdr:col>
      <xdr:colOff>50800</xdr:colOff>
      <xdr:row>76</xdr:row>
      <xdr:rowOff>157009</xdr:rowOff>
    </xdr:to>
    <xdr:cxnSp macro="">
      <xdr:nvCxnSpPr>
        <xdr:cNvPr id="415" name="直線コネクタ 414">
          <a:extLst>
            <a:ext uri="{FF2B5EF4-FFF2-40B4-BE49-F238E27FC236}">
              <a16:creationId xmlns:a16="http://schemas.microsoft.com/office/drawing/2014/main" id="{1DCB5C08-2EFD-4602-AA3D-B0BED9D76DE9}"/>
            </a:ext>
          </a:extLst>
        </xdr:cNvPr>
        <xdr:cNvCxnSpPr/>
      </xdr:nvCxnSpPr>
      <xdr:spPr>
        <a:xfrm>
          <a:off x="6286500" y="12480239"/>
          <a:ext cx="793750" cy="23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CE01D6EB-1EF7-49E8-871B-11C797274E3A}"/>
            </a:ext>
          </a:extLst>
        </xdr:cNvPr>
        <xdr:cNvSpPr/>
      </xdr:nvSpPr>
      <xdr:spPr>
        <a:xfrm>
          <a:off x="7029450" y="128415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79C5A701-CCE7-4CC3-B483-3B8E188413F9}"/>
            </a:ext>
          </a:extLst>
        </xdr:cNvPr>
        <xdr:cNvSpPr txBox="1"/>
      </xdr:nvSpPr>
      <xdr:spPr>
        <a:xfrm>
          <a:off x="6851161" y="1292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D071496F-E907-4F8F-AED6-A28D37CAC047}"/>
            </a:ext>
          </a:extLst>
        </xdr:cNvPr>
        <xdr:cNvSpPr/>
      </xdr:nvSpPr>
      <xdr:spPr>
        <a:xfrm>
          <a:off x="6235700" y="128187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B0E56D29-4EBC-45FC-9155-27F1FF68AE5B}"/>
            </a:ext>
          </a:extLst>
        </xdr:cNvPr>
        <xdr:cNvSpPr txBox="1"/>
      </xdr:nvSpPr>
      <xdr:spPr>
        <a:xfrm>
          <a:off x="6038361" y="1290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8954B1D-D792-4EC1-AE42-161D37F88A8A}"/>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4FC256D-A65E-4566-8CF0-053BB16C7304}"/>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8311E8C6-6107-4A59-9D3F-6CF9BA85B4E0}"/>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A01E1C46-8021-44B3-A15D-7C8A557C4B2F}"/>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1F530E7-B099-484D-AB2B-EADA530E4687}"/>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57843</xdr:rowOff>
    </xdr:from>
    <xdr:to>
      <xdr:col>55</xdr:col>
      <xdr:colOff>50800</xdr:colOff>
      <xdr:row>74</xdr:row>
      <xdr:rowOff>159443</xdr:rowOff>
    </xdr:to>
    <xdr:sp macro="" textlink="">
      <xdr:nvSpPr>
        <xdr:cNvPr id="425" name="楕円 424">
          <a:extLst>
            <a:ext uri="{FF2B5EF4-FFF2-40B4-BE49-F238E27FC236}">
              <a16:creationId xmlns:a16="http://schemas.microsoft.com/office/drawing/2014/main" id="{670FE023-46D2-4B09-8E9B-164F435374C9}"/>
            </a:ext>
          </a:extLst>
        </xdr:cNvPr>
        <xdr:cNvSpPr/>
      </xdr:nvSpPr>
      <xdr:spPr>
        <a:xfrm>
          <a:off x="9398000" y="122815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80720</xdr:rowOff>
    </xdr:from>
    <xdr:ext cx="534377" cy="259045"/>
    <xdr:sp macro="" textlink="">
      <xdr:nvSpPr>
        <xdr:cNvPr id="426" name="普通建設事業費 （ うち新規整備　）該当値テキスト">
          <a:extLst>
            <a:ext uri="{FF2B5EF4-FFF2-40B4-BE49-F238E27FC236}">
              <a16:creationId xmlns:a16="http://schemas.microsoft.com/office/drawing/2014/main" id="{CA23B6E8-A97C-4FB0-ABED-9509BE63CEBF}"/>
            </a:ext>
          </a:extLst>
        </xdr:cNvPr>
        <xdr:cNvSpPr txBox="1"/>
      </xdr:nvSpPr>
      <xdr:spPr>
        <a:xfrm>
          <a:off x="9480550" y="1213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166559</xdr:rowOff>
    </xdr:from>
    <xdr:to>
      <xdr:col>50</xdr:col>
      <xdr:colOff>165100</xdr:colOff>
      <xdr:row>77</xdr:row>
      <xdr:rowOff>96709</xdr:rowOff>
    </xdr:to>
    <xdr:sp macro="" textlink="">
      <xdr:nvSpPr>
        <xdr:cNvPr id="427" name="楕円 426">
          <a:extLst>
            <a:ext uri="{FF2B5EF4-FFF2-40B4-BE49-F238E27FC236}">
              <a16:creationId xmlns:a16="http://schemas.microsoft.com/office/drawing/2014/main" id="{847C2E01-9124-43CA-9549-D3E3251587A1}"/>
            </a:ext>
          </a:extLst>
        </xdr:cNvPr>
        <xdr:cNvSpPr/>
      </xdr:nvSpPr>
      <xdr:spPr>
        <a:xfrm>
          <a:off x="8636000" y="1272050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113236</xdr:rowOff>
    </xdr:from>
    <xdr:ext cx="534377" cy="259045"/>
    <xdr:sp macro="" textlink="">
      <xdr:nvSpPr>
        <xdr:cNvPr id="428" name="テキスト ボックス 427">
          <a:extLst>
            <a:ext uri="{FF2B5EF4-FFF2-40B4-BE49-F238E27FC236}">
              <a16:creationId xmlns:a16="http://schemas.microsoft.com/office/drawing/2014/main" id="{C9ED6ABF-DA73-4483-8EE2-D5D216C21E6E}"/>
            </a:ext>
          </a:extLst>
        </xdr:cNvPr>
        <xdr:cNvSpPr txBox="1"/>
      </xdr:nvSpPr>
      <xdr:spPr>
        <a:xfrm>
          <a:off x="8438661" y="12502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39751</xdr:rowOff>
    </xdr:from>
    <xdr:to>
      <xdr:col>46</xdr:col>
      <xdr:colOff>38100</xdr:colOff>
      <xdr:row>76</xdr:row>
      <xdr:rowOff>141351</xdr:rowOff>
    </xdr:to>
    <xdr:sp macro="" textlink="">
      <xdr:nvSpPr>
        <xdr:cNvPr id="429" name="楕円 428">
          <a:extLst>
            <a:ext uri="{FF2B5EF4-FFF2-40B4-BE49-F238E27FC236}">
              <a16:creationId xmlns:a16="http://schemas.microsoft.com/office/drawing/2014/main" id="{F6F9FD55-4E2D-45D3-9E5C-FCDB2709098E}"/>
            </a:ext>
          </a:extLst>
        </xdr:cNvPr>
        <xdr:cNvSpPr/>
      </xdr:nvSpPr>
      <xdr:spPr>
        <a:xfrm>
          <a:off x="7842250" y="125937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157878</xdr:rowOff>
    </xdr:from>
    <xdr:ext cx="534377" cy="259045"/>
    <xdr:sp macro="" textlink="">
      <xdr:nvSpPr>
        <xdr:cNvPr id="430" name="テキスト ボックス 429">
          <a:extLst>
            <a:ext uri="{FF2B5EF4-FFF2-40B4-BE49-F238E27FC236}">
              <a16:creationId xmlns:a16="http://schemas.microsoft.com/office/drawing/2014/main" id="{E9DF5646-F318-449B-8958-8CC38B7B1DF6}"/>
            </a:ext>
          </a:extLst>
        </xdr:cNvPr>
        <xdr:cNvSpPr txBox="1"/>
      </xdr:nvSpPr>
      <xdr:spPr>
        <a:xfrm>
          <a:off x="7644911" y="1238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106209</xdr:rowOff>
    </xdr:from>
    <xdr:to>
      <xdr:col>41</xdr:col>
      <xdr:colOff>101600</xdr:colOff>
      <xdr:row>77</xdr:row>
      <xdr:rowOff>36359</xdr:rowOff>
    </xdr:to>
    <xdr:sp macro="" textlink="">
      <xdr:nvSpPr>
        <xdr:cNvPr id="431" name="楕円 430">
          <a:extLst>
            <a:ext uri="{FF2B5EF4-FFF2-40B4-BE49-F238E27FC236}">
              <a16:creationId xmlns:a16="http://schemas.microsoft.com/office/drawing/2014/main" id="{50A975AD-D437-4D86-BF03-983EFF0F4BA4}"/>
            </a:ext>
          </a:extLst>
        </xdr:cNvPr>
        <xdr:cNvSpPr/>
      </xdr:nvSpPr>
      <xdr:spPr>
        <a:xfrm>
          <a:off x="7029450" y="126601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52885</xdr:rowOff>
    </xdr:from>
    <xdr:ext cx="534377" cy="259045"/>
    <xdr:sp macro="" textlink="">
      <xdr:nvSpPr>
        <xdr:cNvPr id="432" name="テキスト ボックス 431">
          <a:extLst>
            <a:ext uri="{FF2B5EF4-FFF2-40B4-BE49-F238E27FC236}">
              <a16:creationId xmlns:a16="http://schemas.microsoft.com/office/drawing/2014/main" id="{6291AA64-73DE-4091-A5D0-E5B5184D0D50}"/>
            </a:ext>
          </a:extLst>
        </xdr:cNvPr>
        <xdr:cNvSpPr txBox="1"/>
      </xdr:nvSpPr>
      <xdr:spPr>
        <a:xfrm>
          <a:off x="6851161" y="1244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40589</xdr:rowOff>
    </xdr:from>
    <xdr:to>
      <xdr:col>36</xdr:col>
      <xdr:colOff>165100</xdr:colOff>
      <xdr:row>75</xdr:row>
      <xdr:rowOff>142189</xdr:rowOff>
    </xdr:to>
    <xdr:sp macro="" textlink="">
      <xdr:nvSpPr>
        <xdr:cNvPr id="433" name="楕円 432">
          <a:extLst>
            <a:ext uri="{FF2B5EF4-FFF2-40B4-BE49-F238E27FC236}">
              <a16:creationId xmlns:a16="http://schemas.microsoft.com/office/drawing/2014/main" id="{DC6F2069-505A-4667-9FB4-7797B62AEE2E}"/>
            </a:ext>
          </a:extLst>
        </xdr:cNvPr>
        <xdr:cNvSpPr/>
      </xdr:nvSpPr>
      <xdr:spPr>
        <a:xfrm>
          <a:off x="6235700" y="1242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158716</xdr:rowOff>
    </xdr:from>
    <xdr:ext cx="534377" cy="259045"/>
    <xdr:sp macro="" textlink="">
      <xdr:nvSpPr>
        <xdr:cNvPr id="434" name="テキスト ボックス 433">
          <a:extLst>
            <a:ext uri="{FF2B5EF4-FFF2-40B4-BE49-F238E27FC236}">
              <a16:creationId xmlns:a16="http://schemas.microsoft.com/office/drawing/2014/main" id="{3C3D4A6B-86D3-40AB-965F-C2169CE18A20}"/>
            </a:ext>
          </a:extLst>
        </xdr:cNvPr>
        <xdr:cNvSpPr txBox="1"/>
      </xdr:nvSpPr>
      <xdr:spPr>
        <a:xfrm>
          <a:off x="6038361" y="1221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D1190986-4D06-45E3-BD1D-9D4C78936D48}"/>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20C37139-2B33-42B7-9BF5-7B93152189AB}"/>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F072DD21-5B0D-471F-BBF6-04A42EA5C89F}"/>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9A96B958-E6E5-4F9E-94BA-39EB3043B294}"/>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DB65F231-FC9B-431A-832F-FD5559A2C8BD}"/>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88E2EFF5-4289-4AC6-9087-F93C4F76F23D}"/>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8AD84F61-5CF9-4A3E-9C2E-27EB31F56B4F}"/>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50BCE934-D32B-431F-AEDF-A64B6B3BB0BF}"/>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4AAAA1E8-2AFC-4BE0-83F3-A7038E4A1783}"/>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EB16F5AF-705C-44D3-82C7-0EAD770D1010}"/>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23BDA918-886D-4181-9B4E-2995F34203D2}"/>
            </a:ext>
          </a:extLst>
        </xdr:cNvPr>
        <xdr:cNvCxnSpPr/>
      </xdr:nvCxnSpPr>
      <xdr:spPr>
        <a:xfrm>
          <a:off x="5956300" y="1625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F650FC0C-229D-4284-B09D-D5813CE804A7}"/>
            </a:ext>
          </a:extLst>
        </xdr:cNvPr>
        <xdr:cNvSpPr txBox="1"/>
      </xdr:nvSpPr>
      <xdr:spPr>
        <a:xfrm>
          <a:off x="572656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1F63CBC6-CFE2-415A-875B-1441505F2850}"/>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594FEAAB-F6ED-45B6-A3AC-CECCB9654A6C}"/>
            </a:ext>
          </a:extLst>
        </xdr:cNvPr>
        <xdr:cNvSpPr txBox="1"/>
      </xdr:nvSpPr>
      <xdr:spPr>
        <a:xfrm>
          <a:off x="541803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A5776FFD-31E3-4AE1-94E0-A64D604B59FB}"/>
            </a:ext>
          </a:extLst>
        </xdr:cNvPr>
        <xdr:cNvCxnSpPr/>
      </xdr:nvCxnSpPr>
      <xdr:spPr>
        <a:xfrm>
          <a:off x="5956300" y="15113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50BBFD6F-9B05-4039-95F0-160C5074F062}"/>
            </a:ext>
          </a:extLst>
        </xdr:cNvPr>
        <xdr:cNvSpPr txBox="1"/>
      </xdr:nvSpPr>
      <xdr:spPr>
        <a:xfrm>
          <a:off x="5418031" y="14977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3EDBEC08-6347-43BD-9F61-A7BFE16A0793}"/>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629E23DD-12AB-4702-B561-D6049A3FDDE8}"/>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962F4ADC-8ECB-4EE5-B993-487545EC235E}"/>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654C6B02-48B9-43E1-92CF-477879054745}"/>
            </a:ext>
          </a:extLst>
        </xdr:cNvPr>
        <xdr:cNvCxnSpPr/>
      </xdr:nvCxnSpPr>
      <xdr:spPr>
        <a:xfrm flipV="1">
          <a:off x="9427845" y="14973360"/>
          <a:ext cx="1270" cy="1233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12CD3140-7D9E-4DBA-897E-5E08F3734C23}"/>
            </a:ext>
          </a:extLst>
        </xdr:cNvPr>
        <xdr:cNvSpPr txBox="1"/>
      </xdr:nvSpPr>
      <xdr:spPr>
        <a:xfrm>
          <a:off x="9480550" y="1621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AFC393A9-17D8-494C-B76B-F74A952103D6}"/>
            </a:ext>
          </a:extLst>
        </xdr:cNvPr>
        <xdr:cNvCxnSpPr/>
      </xdr:nvCxnSpPr>
      <xdr:spPr>
        <a:xfrm>
          <a:off x="9359900" y="162065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235DF97C-5A23-4968-8BD6-4EE8731C1992}"/>
            </a:ext>
          </a:extLst>
        </xdr:cNvPr>
        <xdr:cNvSpPr txBox="1"/>
      </xdr:nvSpPr>
      <xdr:spPr>
        <a:xfrm>
          <a:off x="9480550" y="14754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EEEFEA9B-F66A-4F64-93CB-755D844AAEBE}"/>
            </a:ext>
          </a:extLst>
        </xdr:cNvPr>
        <xdr:cNvCxnSpPr/>
      </xdr:nvCxnSpPr>
      <xdr:spPr>
        <a:xfrm>
          <a:off x="9359900" y="14973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112610</xdr:rowOff>
    </xdr:from>
    <xdr:to>
      <xdr:col>55</xdr:col>
      <xdr:colOff>0</xdr:colOff>
      <xdr:row>95</xdr:row>
      <xdr:rowOff>143025</xdr:rowOff>
    </xdr:to>
    <xdr:cxnSp macro="">
      <xdr:nvCxnSpPr>
        <xdr:cNvPr id="459" name="直線コネクタ 458">
          <a:extLst>
            <a:ext uri="{FF2B5EF4-FFF2-40B4-BE49-F238E27FC236}">
              <a16:creationId xmlns:a16="http://schemas.microsoft.com/office/drawing/2014/main" id="{EB1710C3-31D7-492B-A9AF-5751AFB829DB}"/>
            </a:ext>
          </a:extLst>
        </xdr:cNvPr>
        <xdr:cNvCxnSpPr/>
      </xdr:nvCxnSpPr>
      <xdr:spPr>
        <a:xfrm>
          <a:off x="8686800" y="15828860"/>
          <a:ext cx="742950" cy="3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53C662ED-EA64-48D1-83AE-AD2248CCDB25}"/>
            </a:ext>
          </a:extLst>
        </xdr:cNvPr>
        <xdr:cNvSpPr txBox="1"/>
      </xdr:nvSpPr>
      <xdr:spPr>
        <a:xfrm>
          <a:off x="9480550" y="1583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1A8D2841-BBFC-4451-B25F-FF357A34CD34}"/>
            </a:ext>
          </a:extLst>
        </xdr:cNvPr>
        <xdr:cNvSpPr/>
      </xdr:nvSpPr>
      <xdr:spPr>
        <a:xfrm>
          <a:off x="9398000" y="158538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112610</xdr:rowOff>
    </xdr:from>
    <xdr:to>
      <xdr:col>50</xdr:col>
      <xdr:colOff>114300</xdr:colOff>
      <xdr:row>96</xdr:row>
      <xdr:rowOff>35869</xdr:rowOff>
    </xdr:to>
    <xdr:cxnSp macro="">
      <xdr:nvCxnSpPr>
        <xdr:cNvPr id="462" name="直線コネクタ 461">
          <a:extLst>
            <a:ext uri="{FF2B5EF4-FFF2-40B4-BE49-F238E27FC236}">
              <a16:creationId xmlns:a16="http://schemas.microsoft.com/office/drawing/2014/main" id="{FBFA7DA2-B917-41A0-ACA0-FF59CF9B0759}"/>
            </a:ext>
          </a:extLst>
        </xdr:cNvPr>
        <xdr:cNvCxnSpPr/>
      </xdr:nvCxnSpPr>
      <xdr:spPr>
        <a:xfrm flipV="1">
          <a:off x="7886700" y="15828860"/>
          <a:ext cx="800100" cy="9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9A9FAD04-35F2-4ED3-B0AF-C8499104896E}"/>
            </a:ext>
          </a:extLst>
        </xdr:cNvPr>
        <xdr:cNvSpPr/>
      </xdr:nvSpPr>
      <xdr:spPr>
        <a:xfrm>
          <a:off x="8636000" y="15872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E1FD6E9-E7D6-4AED-843A-8E51FEDB7937}"/>
            </a:ext>
          </a:extLst>
        </xdr:cNvPr>
        <xdr:cNvSpPr txBox="1"/>
      </xdr:nvSpPr>
      <xdr:spPr>
        <a:xfrm>
          <a:off x="8438661" y="1596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158800</xdr:rowOff>
    </xdr:from>
    <xdr:to>
      <xdr:col>45</xdr:col>
      <xdr:colOff>177800</xdr:colOff>
      <xdr:row>96</xdr:row>
      <xdr:rowOff>35869</xdr:rowOff>
    </xdr:to>
    <xdr:cxnSp macro="">
      <xdr:nvCxnSpPr>
        <xdr:cNvPr id="465" name="直線コネクタ 464">
          <a:extLst>
            <a:ext uri="{FF2B5EF4-FFF2-40B4-BE49-F238E27FC236}">
              <a16:creationId xmlns:a16="http://schemas.microsoft.com/office/drawing/2014/main" id="{A5B1A2B8-E229-455E-90AF-B97CEBB96DA7}"/>
            </a:ext>
          </a:extLst>
        </xdr:cNvPr>
        <xdr:cNvCxnSpPr/>
      </xdr:nvCxnSpPr>
      <xdr:spPr>
        <a:xfrm>
          <a:off x="7080250" y="15875050"/>
          <a:ext cx="806450" cy="4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B7A930BC-5794-4796-8002-B4EE3FA16027}"/>
            </a:ext>
          </a:extLst>
        </xdr:cNvPr>
        <xdr:cNvSpPr/>
      </xdr:nvSpPr>
      <xdr:spPr>
        <a:xfrm>
          <a:off x="7842250" y="15905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1980C390-D59C-4FC9-B811-6F3D8FFDD583}"/>
            </a:ext>
          </a:extLst>
        </xdr:cNvPr>
        <xdr:cNvSpPr txBox="1"/>
      </xdr:nvSpPr>
      <xdr:spPr>
        <a:xfrm>
          <a:off x="7644911" y="1599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158800</xdr:rowOff>
    </xdr:from>
    <xdr:to>
      <xdr:col>41</xdr:col>
      <xdr:colOff>50800</xdr:colOff>
      <xdr:row>96</xdr:row>
      <xdr:rowOff>62736</xdr:rowOff>
    </xdr:to>
    <xdr:cxnSp macro="">
      <xdr:nvCxnSpPr>
        <xdr:cNvPr id="468" name="直線コネクタ 467">
          <a:extLst>
            <a:ext uri="{FF2B5EF4-FFF2-40B4-BE49-F238E27FC236}">
              <a16:creationId xmlns:a16="http://schemas.microsoft.com/office/drawing/2014/main" id="{80D77611-0D25-4454-A749-6505CE071CC9}"/>
            </a:ext>
          </a:extLst>
        </xdr:cNvPr>
        <xdr:cNvCxnSpPr/>
      </xdr:nvCxnSpPr>
      <xdr:spPr>
        <a:xfrm flipV="1">
          <a:off x="6286500" y="15875050"/>
          <a:ext cx="793750" cy="75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9A0E97C7-9858-43A2-966E-622BEB593A21}"/>
            </a:ext>
          </a:extLst>
        </xdr:cNvPr>
        <xdr:cNvSpPr/>
      </xdr:nvSpPr>
      <xdr:spPr>
        <a:xfrm>
          <a:off x="7029450" y="158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863A0D3C-13E1-4A9F-B370-7AABA558A98C}"/>
            </a:ext>
          </a:extLst>
        </xdr:cNvPr>
        <xdr:cNvSpPr txBox="1"/>
      </xdr:nvSpPr>
      <xdr:spPr>
        <a:xfrm>
          <a:off x="6851161" y="1598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58D85768-D153-4B27-94F4-E9DA9591225D}"/>
            </a:ext>
          </a:extLst>
        </xdr:cNvPr>
        <xdr:cNvSpPr/>
      </xdr:nvSpPr>
      <xdr:spPr>
        <a:xfrm>
          <a:off x="6235700" y="1591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69D0C430-E2A0-4BE5-9208-FCDB631DD70C}"/>
            </a:ext>
          </a:extLst>
        </xdr:cNvPr>
        <xdr:cNvSpPr txBox="1"/>
      </xdr:nvSpPr>
      <xdr:spPr>
        <a:xfrm>
          <a:off x="6038361" y="1600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5D1B9E9B-3696-4312-9396-1DB84F80BD94}"/>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A2747AC0-C506-4B01-BFA1-7EEAB0D1B4D2}"/>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6EFA3127-BB72-4C6F-A9A1-AFC6E1E076CD}"/>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2611B70E-E7F2-4A71-9F9F-92237B2F8373}"/>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BCD50692-1FD5-4D84-8668-507A320B46D7}"/>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92225</xdr:rowOff>
    </xdr:from>
    <xdr:to>
      <xdr:col>55</xdr:col>
      <xdr:colOff>50800</xdr:colOff>
      <xdr:row>96</xdr:row>
      <xdr:rowOff>22375</xdr:rowOff>
    </xdr:to>
    <xdr:sp macro="" textlink="">
      <xdr:nvSpPr>
        <xdr:cNvPr id="478" name="楕円 477">
          <a:extLst>
            <a:ext uri="{FF2B5EF4-FFF2-40B4-BE49-F238E27FC236}">
              <a16:creationId xmlns:a16="http://schemas.microsoft.com/office/drawing/2014/main" id="{8B386BD7-968C-4888-93AA-0AF046FF349E}"/>
            </a:ext>
          </a:extLst>
        </xdr:cNvPr>
        <xdr:cNvSpPr/>
      </xdr:nvSpPr>
      <xdr:spPr>
        <a:xfrm>
          <a:off x="9398000" y="158084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115102</xdr:rowOff>
    </xdr:from>
    <xdr:ext cx="534377" cy="259045"/>
    <xdr:sp macro="" textlink="">
      <xdr:nvSpPr>
        <xdr:cNvPr id="479" name="普通建設事業費 （ うち更新整備　）該当値テキスト">
          <a:extLst>
            <a:ext uri="{FF2B5EF4-FFF2-40B4-BE49-F238E27FC236}">
              <a16:creationId xmlns:a16="http://schemas.microsoft.com/office/drawing/2014/main" id="{27F5B5D8-700E-47F7-BAC9-FFADEFD507EC}"/>
            </a:ext>
          </a:extLst>
        </xdr:cNvPr>
        <xdr:cNvSpPr txBox="1"/>
      </xdr:nvSpPr>
      <xdr:spPr>
        <a:xfrm>
          <a:off x="9480550" y="1565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61810</xdr:rowOff>
    </xdr:from>
    <xdr:to>
      <xdr:col>50</xdr:col>
      <xdr:colOff>165100</xdr:colOff>
      <xdr:row>95</xdr:row>
      <xdr:rowOff>163410</xdr:rowOff>
    </xdr:to>
    <xdr:sp macro="" textlink="">
      <xdr:nvSpPr>
        <xdr:cNvPr id="480" name="楕円 479">
          <a:extLst>
            <a:ext uri="{FF2B5EF4-FFF2-40B4-BE49-F238E27FC236}">
              <a16:creationId xmlns:a16="http://schemas.microsoft.com/office/drawing/2014/main" id="{70AA8AD1-469F-4448-8321-29C2F7C7AAA8}"/>
            </a:ext>
          </a:extLst>
        </xdr:cNvPr>
        <xdr:cNvSpPr/>
      </xdr:nvSpPr>
      <xdr:spPr>
        <a:xfrm>
          <a:off x="8636000" y="157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8487</xdr:rowOff>
    </xdr:from>
    <xdr:ext cx="534377" cy="259045"/>
    <xdr:sp macro="" textlink="">
      <xdr:nvSpPr>
        <xdr:cNvPr id="481" name="テキスト ボックス 480">
          <a:extLst>
            <a:ext uri="{FF2B5EF4-FFF2-40B4-BE49-F238E27FC236}">
              <a16:creationId xmlns:a16="http://schemas.microsoft.com/office/drawing/2014/main" id="{E8852397-88A5-4CF7-B077-D58EF09DB435}"/>
            </a:ext>
          </a:extLst>
        </xdr:cNvPr>
        <xdr:cNvSpPr txBox="1"/>
      </xdr:nvSpPr>
      <xdr:spPr>
        <a:xfrm>
          <a:off x="8438661" y="1555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156519</xdr:rowOff>
    </xdr:from>
    <xdr:to>
      <xdr:col>46</xdr:col>
      <xdr:colOff>38100</xdr:colOff>
      <xdr:row>96</xdr:row>
      <xdr:rowOff>86669</xdr:rowOff>
    </xdr:to>
    <xdr:sp macro="" textlink="">
      <xdr:nvSpPr>
        <xdr:cNvPr id="482" name="楕円 481">
          <a:extLst>
            <a:ext uri="{FF2B5EF4-FFF2-40B4-BE49-F238E27FC236}">
              <a16:creationId xmlns:a16="http://schemas.microsoft.com/office/drawing/2014/main" id="{D0F70475-3800-4BA1-BF97-6CE66EC381A0}"/>
            </a:ext>
          </a:extLst>
        </xdr:cNvPr>
        <xdr:cNvSpPr/>
      </xdr:nvSpPr>
      <xdr:spPr>
        <a:xfrm>
          <a:off x="7842250" y="158727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103196</xdr:rowOff>
    </xdr:from>
    <xdr:ext cx="534377" cy="259045"/>
    <xdr:sp macro="" textlink="">
      <xdr:nvSpPr>
        <xdr:cNvPr id="483" name="テキスト ボックス 482">
          <a:extLst>
            <a:ext uri="{FF2B5EF4-FFF2-40B4-BE49-F238E27FC236}">
              <a16:creationId xmlns:a16="http://schemas.microsoft.com/office/drawing/2014/main" id="{8D08BFED-36BB-4234-894E-F5141CCC8F19}"/>
            </a:ext>
          </a:extLst>
        </xdr:cNvPr>
        <xdr:cNvSpPr txBox="1"/>
      </xdr:nvSpPr>
      <xdr:spPr>
        <a:xfrm>
          <a:off x="7644911" y="1564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108000</xdr:rowOff>
    </xdr:from>
    <xdr:to>
      <xdr:col>41</xdr:col>
      <xdr:colOff>101600</xdr:colOff>
      <xdr:row>96</xdr:row>
      <xdr:rowOff>38150</xdr:rowOff>
    </xdr:to>
    <xdr:sp macro="" textlink="">
      <xdr:nvSpPr>
        <xdr:cNvPr id="484" name="楕円 483">
          <a:extLst>
            <a:ext uri="{FF2B5EF4-FFF2-40B4-BE49-F238E27FC236}">
              <a16:creationId xmlns:a16="http://schemas.microsoft.com/office/drawing/2014/main" id="{AAF06C54-72D1-49CA-9BAE-14E56F053A47}"/>
            </a:ext>
          </a:extLst>
        </xdr:cNvPr>
        <xdr:cNvSpPr/>
      </xdr:nvSpPr>
      <xdr:spPr>
        <a:xfrm>
          <a:off x="7029450" y="1582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54677</xdr:rowOff>
    </xdr:from>
    <xdr:ext cx="534377" cy="259045"/>
    <xdr:sp macro="" textlink="">
      <xdr:nvSpPr>
        <xdr:cNvPr id="485" name="テキスト ボックス 484">
          <a:extLst>
            <a:ext uri="{FF2B5EF4-FFF2-40B4-BE49-F238E27FC236}">
              <a16:creationId xmlns:a16="http://schemas.microsoft.com/office/drawing/2014/main" id="{9C9C1D65-B64E-40D5-A4AD-DC15E33E2946}"/>
            </a:ext>
          </a:extLst>
        </xdr:cNvPr>
        <xdr:cNvSpPr txBox="1"/>
      </xdr:nvSpPr>
      <xdr:spPr>
        <a:xfrm>
          <a:off x="6851161" y="15599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11936</xdr:rowOff>
    </xdr:from>
    <xdr:to>
      <xdr:col>36</xdr:col>
      <xdr:colOff>165100</xdr:colOff>
      <xdr:row>96</xdr:row>
      <xdr:rowOff>113536</xdr:rowOff>
    </xdr:to>
    <xdr:sp macro="" textlink="">
      <xdr:nvSpPr>
        <xdr:cNvPr id="486" name="楕円 485">
          <a:extLst>
            <a:ext uri="{FF2B5EF4-FFF2-40B4-BE49-F238E27FC236}">
              <a16:creationId xmlns:a16="http://schemas.microsoft.com/office/drawing/2014/main" id="{BBAA9A17-C661-4FB0-8C96-4074A98986ED}"/>
            </a:ext>
          </a:extLst>
        </xdr:cNvPr>
        <xdr:cNvSpPr/>
      </xdr:nvSpPr>
      <xdr:spPr>
        <a:xfrm>
          <a:off x="6235700" y="1589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130063</xdr:rowOff>
    </xdr:from>
    <xdr:ext cx="534377" cy="259045"/>
    <xdr:sp macro="" textlink="">
      <xdr:nvSpPr>
        <xdr:cNvPr id="487" name="テキスト ボックス 486">
          <a:extLst>
            <a:ext uri="{FF2B5EF4-FFF2-40B4-BE49-F238E27FC236}">
              <a16:creationId xmlns:a16="http://schemas.microsoft.com/office/drawing/2014/main" id="{307D02FA-283A-4F40-966A-E63F0E7AD470}"/>
            </a:ext>
          </a:extLst>
        </xdr:cNvPr>
        <xdr:cNvSpPr txBox="1"/>
      </xdr:nvSpPr>
      <xdr:spPr>
        <a:xfrm>
          <a:off x="6038361" y="156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8DA359AC-9D65-4A18-8309-7088DAB924B2}"/>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3C623B1-A393-430D-944E-BBBD9EC7A8E6}"/>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AC6B55DD-AB03-4EA4-9746-4D8794DE7602}"/>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AB060FC6-2D9B-4B18-96BF-1C50EFED1AFF}"/>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292654B0-7C4E-4291-9AF0-DD08F4A82C09}"/>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A28A2E21-B550-45AC-AFFA-1D516CDA1EB8}"/>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9ECCBFBF-FF19-4A80-8DA6-C9661F918EC2}"/>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97383F2D-F07E-4A73-A67F-999E2F936342}"/>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D8DA696F-74D3-4AFA-BAD2-D0C62DD1B261}"/>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564B6D70-A2D4-4D59-99EA-59F3506B38B7}"/>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3B14EECF-F2D9-4B2D-8147-B9ACD122C32B}"/>
            </a:ext>
          </a:extLst>
        </xdr:cNvPr>
        <xdr:cNvCxnSpPr/>
      </xdr:nvCxnSpPr>
      <xdr:spPr>
        <a:xfrm>
          <a:off x="11207750" y="65441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791E5533-687B-4C1D-B7B3-CB1826CCA3CC}"/>
            </a:ext>
          </a:extLst>
        </xdr:cNvPr>
        <xdr:cNvSpPr txBox="1"/>
      </xdr:nvSpPr>
      <xdr:spPr>
        <a:xfrm>
          <a:off x="109780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6B21DCCF-56A7-49EE-B14B-C5A6AC236B82}"/>
            </a:ext>
          </a:extLst>
        </xdr:cNvPr>
        <xdr:cNvCxnSpPr/>
      </xdr:nvCxnSpPr>
      <xdr:spPr>
        <a:xfrm>
          <a:off x="11207750" y="6230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3814DEC5-66DD-4A06-9A37-76118C258493}"/>
            </a:ext>
          </a:extLst>
        </xdr:cNvPr>
        <xdr:cNvSpPr txBox="1"/>
      </xdr:nvSpPr>
      <xdr:spPr>
        <a:xfrm>
          <a:off x="10669481" y="6094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938D49-93ED-46F2-BA4D-70B193783570}"/>
            </a:ext>
          </a:extLst>
        </xdr:cNvPr>
        <xdr:cNvCxnSpPr/>
      </xdr:nvCxnSpPr>
      <xdr:spPr>
        <a:xfrm>
          <a:off x="11207750" y="59163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2A7CAFC0-1283-48B4-84EE-FA04214AD715}"/>
            </a:ext>
          </a:extLst>
        </xdr:cNvPr>
        <xdr:cNvSpPr txBox="1"/>
      </xdr:nvSpPr>
      <xdr:spPr>
        <a:xfrm>
          <a:off x="10669481" y="57805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ADE7B6DD-BAD5-4E85-A601-A61A68ABB6C3}"/>
            </a:ext>
          </a:extLst>
        </xdr:cNvPr>
        <xdr:cNvCxnSpPr/>
      </xdr:nvCxnSpPr>
      <xdr:spPr>
        <a:xfrm>
          <a:off x="11207750" y="56025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B63F7617-52F1-4B27-843F-4003F5185C1F}"/>
            </a:ext>
          </a:extLst>
        </xdr:cNvPr>
        <xdr:cNvSpPr txBox="1"/>
      </xdr:nvSpPr>
      <xdr:spPr>
        <a:xfrm>
          <a:off x="10669481" y="54602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28719711-15C1-4748-9609-C11D436FBF14}"/>
            </a:ext>
          </a:extLst>
        </xdr:cNvPr>
        <xdr:cNvCxnSpPr/>
      </xdr:nvCxnSpPr>
      <xdr:spPr>
        <a:xfrm>
          <a:off x="11207750" y="5288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4FB425CA-A038-4B10-8CA4-899D083D0BA9}"/>
            </a:ext>
          </a:extLst>
        </xdr:cNvPr>
        <xdr:cNvSpPr txBox="1"/>
      </xdr:nvSpPr>
      <xdr:spPr>
        <a:xfrm>
          <a:off x="10669481" y="5146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D18994C3-D227-4399-B480-C8FE7F97298B}"/>
            </a:ext>
          </a:extLst>
        </xdr:cNvPr>
        <xdr:cNvCxnSpPr/>
      </xdr:nvCxnSpPr>
      <xdr:spPr>
        <a:xfrm>
          <a:off x="11207750" y="4968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5B116C38-0E73-4192-8D1A-8F994B50516F}"/>
            </a:ext>
          </a:extLst>
        </xdr:cNvPr>
        <xdr:cNvSpPr txBox="1"/>
      </xdr:nvSpPr>
      <xdr:spPr>
        <a:xfrm>
          <a:off x="10669481" y="4832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5F13A88F-9C63-4E42-998E-B0F066E970C2}"/>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CFCB6D76-B0D1-4DB2-B5FC-9C7D506D2F9F}"/>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B1CA975B-6BA0-459E-B881-E6BFA4C425F9}"/>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4CF1A9F2-2361-46F9-A51D-EECF172B6A0C}"/>
            </a:ext>
          </a:extLst>
        </xdr:cNvPr>
        <xdr:cNvCxnSpPr/>
      </xdr:nvCxnSpPr>
      <xdr:spPr>
        <a:xfrm flipV="1">
          <a:off x="14698345" y="4979525"/>
          <a:ext cx="1269" cy="156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1B530583-464C-42F0-8A86-263B000ECE77}"/>
            </a:ext>
          </a:extLst>
        </xdr:cNvPr>
        <xdr:cNvSpPr txBox="1"/>
      </xdr:nvSpPr>
      <xdr:spPr>
        <a:xfrm>
          <a:off x="14744700" y="6577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96372A08-8028-48D2-96D9-F66A738D2B02}"/>
            </a:ext>
          </a:extLst>
        </xdr:cNvPr>
        <xdr:cNvCxnSpPr/>
      </xdr:nvCxnSpPr>
      <xdr:spPr>
        <a:xfrm>
          <a:off x="146113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77469ADB-67BC-408E-A1C1-DE2F9CA7B5B5}"/>
            </a:ext>
          </a:extLst>
        </xdr:cNvPr>
        <xdr:cNvSpPr txBox="1"/>
      </xdr:nvSpPr>
      <xdr:spPr>
        <a:xfrm>
          <a:off x="14744700" y="476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1981B0DD-4297-478A-98D9-6ED7B4628753}"/>
            </a:ext>
          </a:extLst>
        </xdr:cNvPr>
        <xdr:cNvCxnSpPr/>
      </xdr:nvCxnSpPr>
      <xdr:spPr>
        <a:xfrm>
          <a:off x="14611350" y="4979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93644</xdr:rowOff>
    </xdr:from>
    <xdr:to>
      <xdr:col>85</xdr:col>
      <xdr:colOff>127000</xdr:colOff>
      <xdr:row>39</xdr:row>
      <xdr:rowOff>93725</xdr:rowOff>
    </xdr:to>
    <xdr:cxnSp macro="">
      <xdr:nvCxnSpPr>
        <xdr:cNvPr id="518" name="直線コネクタ 517">
          <a:extLst>
            <a:ext uri="{FF2B5EF4-FFF2-40B4-BE49-F238E27FC236}">
              <a16:creationId xmlns:a16="http://schemas.microsoft.com/office/drawing/2014/main" id="{7A973222-F686-4FE9-ADF2-BF5ED8934084}"/>
            </a:ext>
          </a:extLst>
        </xdr:cNvPr>
        <xdr:cNvCxnSpPr/>
      </xdr:nvCxnSpPr>
      <xdr:spPr>
        <a:xfrm>
          <a:off x="13938250" y="6538894"/>
          <a:ext cx="762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23E9E0ED-3756-4DC7-BCEC-81C1C544A782}"/>
            </a:ext>
          </a:extLst>
        </xdr:cNvPr>
        <xdr:cNvSpPr txBox="1"/>
      </xdr:nvSpPr>
      <xdr:spPr>
        <a:xfrm>
          <a:off x="14744700" y="6329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40B13C82-7B41-40F5-B4D8-6104359FB24E}"/>
            </a:ext>
          </a:extLst>
        </xdr:cNvPr>
        <xdr:cNvSpPr/>
      </xdr:nvSpPr>
      <xdr:spPr>
        <a:xfrm>
          <a:off x="14649450" y="647164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88167</xdr:rowOff>
    </xdr:from>
    <xdr:to>
      <xdr:col>81</xdr:col>
      <xdr:colOff>50800</xdr:colOff>
      <xdr:row>39</xdr:row>
      <xdr:rowOff>93644</xdr:rowOff>
    </xdr:to>
    <xdr:cxnSp macro="">
      <xdr:nvCxnSpPr>
        <xdr:cNvPr id="521" name="直線コネクタ 520">
          <a:extLst>
            <a:ext uri="{FF2B5EF4-FFF2-40B4-BE49-F238E27FC236}">
              <a16:creationId xmlns:a16="http://schemas.microsoft.com/office/drawing/2014/main" id="{E5455E11-6D0B-4CD2-ACCA-8914F5E1FAB4}"/>
            </a:ext>
          </a:extLst>
        </xdr:cNvPr>
        <xdr:cNvCxnSpPr/>
      </xdr:nvCxnSpPr>
      <xdr:spPr>
        <a:xfrm>
          <a:off x="13144500" y="6533417"/>
          <a:ext cx="79375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678DB6CC-DFCF-42C1-97AA-4E97C985B1F4}"/>
            </a:ext>
          </a:extLst>
        </xdr:cNvPr>
        <xdr:cNvSpPr/>
      </xdr:nvSpPr>
      <xdr:spPr>
        <a:xfrm>
          <a:off x="13887450" y="646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36A8DB-53DF-4E55-B39D-EE1921457DA3}"/>
            </a:ext>
          </a:extLst>
        </xdr:cNvPr>
        <xdr:cNvSpPr txBox="1"/>
      </xdr:nvSpPr>
      <xdr:spPr>
        <a:xfrm>
          <a:off x="13722428" y="6255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83072</xdr:rowOff>
    </xdr:from>
    <xdr:to>
      <xdr:col>76</xdr:col>
      <xdr:colOff>114300</xdr:colOff>
      <xdr:row>39</xdr:row>
      <xdr:rowOff>88167</xdr:rowOff>
    </xdr:to>
    <xdr:cxnSp macro="">
      <xdr:nvCxnSpPr>
        <xdr:cNvPr id="524" name="直線コネクタ 523">
          <a:extLst>
            <a:ext uri="{FF2B5EF4-FFF2-40B4-BE49-F238E27FC236}">
              <a16:creationId xmlns:a16="http://schemas.microsoft.com/office/drawing/2014/main" id="{C1557F60-A9A9-41F3-9015-1FBC2002B021}"/>
            </a:ext>
          </a:extLst>
        </xdr:cNvPr>
        <xdr:cNvCxnSpPr/>
      </xdr:nvCxnSpPr>
      <xdr:spPr>
        <a:xfrm>
          <a:off x="12344400" y="6528322"/>
          <a:ext cx="8001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86F9DC2D-EE44-4F2B-917F-3594584B1DB8}"/>
            </a:ext>
          </a:extLst>
        </xdr:cNvPr>
        <xdr:cNvSpPr/>
      </xdr:nvSpPr>
      <xdr:spPr>
        <a:xfrm>
          <a:off x="13093700" y="646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F33ABD77-A8D5-468F-B18E-79755C1FCF88}"/>
            </a:ext>
          </a:extLst>
        </xdr:cNvPr>
        <xdr:cNvSpPr txBox="1"/>
      </xdr:nvSpPr>
      <xdr:spPr>
        <a:xfrm>
          <a:off x="12928678" y="625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69353</xdr:rowOff>
    </xdr:from>
    <xdr:to>
      <xdr:col>71</xdr:col>
      <xdr:colOff>177800</xdr:colOff>
      <xdr:row>39</xdr:row>
      <xdr:rowOff>83072</xdr:rowOff>
    </xdr:to>
    <xdr:cxnSp macro="">
      <xdr:nvCxnSpPr>
        <xdr:cNvPr id="527" name="直線コネクタ 526">
          <a:extLst>
            <a:ext uri="{FF2B5EF4-FFF2-40B4-BE49-F238E27FC236}">
              <a16:creationId xmlns:a16="http://schemas.microsoft.com/office/drawing/2014/main" id="{20EC8E95-4E64-49C3-9AD3-AA8570D79334}"/>
            </a:ext>
          </a:extLst>
        </xdr:cNvPr>
        <xdr:cNvCxnSpPr/>
      </xdr:nvCxnSpPr>
      <xdr:spPr>
        <a:xfrm>
          <a:off x="11537950" y="6514603"/>
          <a:ext cx="806450" cy="1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28B8D15D-B431-4F73-B353-EEE48715FD67}"/>
            </a:ext>
          </a:extLst>
        </xdr:cNvPr>
        <xdr:cNvSpPr/>
      </xdr:nvSpPr>
      <xdr:spPr>
        <a:xfrm>
          <a:off x="12299950" y="64604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70CD8B79-DB84-4578-8554-901B9F939915}"/>
            </a:ext>
          </a:extLst>
        </xdr:cNvPr>
        <xdr:cNvSpPr txBox="1"/>
      </xdr:nvSpPr>
      <xdr:spPr>
        <a:xfrm>
          <a:off x="12102611" y="62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CC47651D-2B43-4F9E-BD56-B889C5E728A6}"/>
            </a:ext>
          </a:extLst>
        </xdr:cNvPr>
        <xdr:cNvSpPr/>
      </xdr:nvSpPr>
      <xdr:spPr>
        <a:xfrm>
          <a:off x="11487150" y="646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4C437202-5A3C-461D-A832-2137FA7BF56D}"/>
            </a:ext>
          </a:extLst>
        </xdr:cNvPr>
        <xdr:cNvSpPr txBox="1"/>
      </xdr:nvSpPr>
      <xdr:spPr>
        <a:xfrm>
          <a:off x="11322128" y="625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DDB04C6-ACF9-4C2C-AF66-01DCA186907E}"/>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4F4A5338-044A-4782-8CA5-26868AFE2F16}"/>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3DB86857-EB5E-4631-9564-569B40CA262C}"/>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871A476-F127-426D-9F45-73F49559E1FA}"/>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60553A6-629B-4329-BA9D-78B2EF7A781F}"/>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42925</xdr:rowOff>
    </xdr:from>
    <xdr:to>
      <xdr:col>85</xdr:col>
      <xdr:colOff>177800</xdr:colOff>
      <xdr:row>39</xdr:row>
      <xdr:rowOff>144525</xdr:rowOff>
    </xdr:to>
    <xdr:sp macro="" textlink="">
      <xdr:nvSpPr>
        <xdr:cNvPr id="537" name="楕円 536">
          <a:extLst>
            <a:ext uri="{FF2B5EF4-FFF2-40B4-BE49-F238E27FC236}">
              <a16:creationId xmlns:a16="http://schemas.microsoft.com/office/drawing/2014/main" id="{3E30080C-EB1E-4695-AAAC-5A32C5C7F6C1}"/>
            </a:ext>
          </a:extLst>
        </xdr:cNvPr>
        <xdr:cNvSpPr/>
      </xdr:nvSpPr>
      <xdr:spPr>
        <a:xfrm>
          <a:off x="14649450" y="6488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8596FFA4-125A-49DE-8FCA-D0301E17F763}"/>
            </a:ext>
          </a:extLst>
        </xdr:cNvPr>
        <xdr:cNvSpPr txBox="1"/>
      </xdr:nvSpPr>
      <xdr:spPr>
        <a:xfrm>
          <a:off x="14744700" y="645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42844</xdr:rowOff>
    </xdr:from>
    <xdr:to>
      <xdr:col>81</xdr:col>
      <xdr:colOff>101600</xdr:colOff>
      <xdr:row>39</xdr:row>
      <xdr:rowOff>144444</xdr:rowOff>
    </xdr:to>
    <xdr:sp macro="" textlink="">
      <xdr:nvSpPr>
        <xdr:cNvPr id="539" name="楕円 538">
          <a:extLst>
            <a:ext uri="{FF2B5EF4-FFF2-40B4-BE49-F238E27FC236}">
              <a16:creationId xmlns:a16="http://schemas.microsoft.com/office/drawing/2014/main" id="{15FB93CA-004E-4530-BC2B-7FB2486533A3}"/>
            </a:ext>
          </a:extLst>
        </xdr:cNvPr>
        <xdr:cNvSpPr/>
      </xdr:nvSpPr>
      <xdr:spPr>
        <a:xfrm>
          <a:off x="13887450" y="648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135571</xdr:rowOff>
    </xdr:from>
    <xdr:ext cx="469744" cy="259045"/>
    <xdr:sp macro="" textlink="">
      <xdr:nvSpPr>
        <xdr:cNvPr id="540" name="テキスト ボックス 539">
          <a:extLst>
            <a:ext uri="{FF2B5EF4-FFF2-40B4-BE49-F238E27FC236}">
              <a16:creationId xmlns:a16="http://schemas.microsoft.com/office/drawing/2014/main" id="{4D5578AD-D988-4A80-B62E-D2F6B7A1CCD0}"/>
            </a:ext>
          </a:extLst>
        </xdr:cNvPr>
        <xdr:cNvSpPr txBox="1"/>
      </xdr:nvSpPr>
      <xdr:spPr>
        <a:xfrm>
          <a:off x="13722428" y="658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37367</xdr:rowOff>
    </xdr:from>
    <xdr:to>
      <xdr:col>76</xdr:col>
      <xdr:colOff>165100</xdr:colOff>
      <xdr:row>39</xdr:row>
      <xdr:rowOff>138967</xdr:rowOff>
    </xdr:to>
    <xdr:sp macro="" textlink="">
      <xdr:nvSpPr>
        <xdr:cNvPr id="541" name="楕円 540">
          <a:extLst>
            <a:ext uri="{FF2B5EF4-FFF2-40B4-BE49-F238E27FC236}">
              <a16:creationId xmlns:a16="http://schemas.microsoft.com/office/drawing/2014/main" id="{2CEEFD56-664E-432A-A54F-A525351DB9BF}"/>
            </a:ext>
          </a:extLst>
        </xdr:cNvPr>
        <xdr:cNvSpPr/>
      </xdr:nvSpPr>
      <xdr:spPr>
        <a:xfrm>
          <a:off x="13093700" y="648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130094</xdr:rowOff>
    </xdr:from>
    <xdr:ext cx="469744" cy="259045"/>
    <xdr:sp macro="" textlink="">
      <xdr:nvSpPr>
        <xdr:cNvPr id="542" name="テキスト ボックス 541">
          <a:extLst>
            <a:ext uri="{FF2B5EF4-FFF2-40B4-BE49-F238E27FC236}">
              <a16:creationId xmlns:a16="http://schemas.microsoft.com/office/drawing/2014/main" id="{A643516D-0E08-44BA-98F2-19F8F97D9F1D}"/>
            </a:ext>
          </a:extLst>
        </xdr:cNvPr>
        <xdr:cNvSpPr txBox="1"/>
      </xdr:nvSpPr>
      <xdr:spPr>
        <a:xfrm>
          <a:off x="12928678" y="657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32272</xdr:rowOff>
    </xdr:from>
    <xdr:to>
      <xdr:col>72</xdr:col>
      <xdr:colOff>38100</xdr:colOff>
      <xdr:row>39</xdr:row>
      <xdr:rowOff>133872</xdr:rowOff>
    </xdr:to>
    <xdr:sp macro="" textlink="">
      <xdr:nvSpPr>
        <xdr:cNvPr id="543" name="楕円 542">
          <a:extLst>
            <a:ext uri="{FF2B5EF4-FFF2-40B4-BE49-F238E27FC236}">
              <a16:creationId xmlns:a16="http://schemas.microsoft.com/office/drawing/2014/main" id="{2AFFEEF6-E6FC-4572-812F-2E041CC113FA}"/>
            </a:ext>
          </a:extLst>
        </xdr:cNvPr>
        <xdr:cNvSpPr/>
      </xdr:nvSpPr>
      <xdr:spPr>
        <a:xfrm>
          <a:off x="12299950" y="64775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124999</xdr:rowOff>
    </xdr:from>
    <xdr:ext cx="469744" cy="259045"/>
    <xdr:sp macro="" textlink="">
      <xdr:nvSpPr>
        <xdr:cNvPr id="544" name="テキスト ボックス 543">
          <a:extLst>
            <a:ext uri="{FF2B5EF4-FFF2-40B4-BE49-F238E27FC236}">
              <a16:creationId xmlns:a16="http://schemas.microsoft.com/office/drawing/2014/main" id="{D7781451-6E03-494F-9ADC-091D5F0B78DE}"/>
            </a:ext>
          </a:extLst>
        </xdr:cNvPr>
        <xdr:cNvSpPr txBox="1"/>
      </xdr:nvSpPr>
      <xdr:spPr>
        <a:xfrm>
          <a:off x="12134928" y="657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18553</xdr:rowOff>
    </xdr:from>
    <xdr:to>
      <xdr:col>67</xdr:col>
      <xdr:colOff>101600</xdr:colOff>
      <xdr:row>39</xdr:row>
      <xdr:rowOff>120153</xdr:rowOff>
    </xdr:to>
    <xdr:sp macro="" textlink="">
      <xdr:nvSpPr>
        <xdr:cNvPr id="545" name="楕円 544">
          <a:extLst>
            <a:ext uri="{FF2B5EF4-FFF2-40B4-BE49-F238E27FC236}">
              <a16:creationId xmlns:a16="http://schemas.microsoft.com/office/drawing/2014/main" id="{75C9B709-4DFA-4538-AA32-472F1C0FF42B}"/>
            </a:ext>
          </a:extLst>
        </xdr:cNvPr>
        <xdr:cNvSpPr/>
      </xdr:nvSpPr>
      <xdr:spPr>
        <a:xfrm>
          <a:off x="11487150" y="646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111280</xdr:rowOff>
    </xdr:from>
    <xdr:ext cx="469744" cy="259045"/>
    <xdr:sp macro="" textlink="">
      <xdr:nvSpPr>
        <xdr:cNvPr id="546" name="テキスト ボックス 545">
          <a:extLst>
            <a:ext uri="{FF2B5EF4-FFF2-40B4-BE49-F238E27FC236}">
              <a16:creationId xmlns:a16="http://schemas.microsoft.com/office/drawing/2014/main" id="{B49B0ABC-4B67-4902-A6A5-CC3BF7A3DE41}"/>
            </a:ext>
          </a:extLst>
        </xdr:cNvPr>
        <xdr:cNvSpPr txBox="1"/>
      </xdr:nvSpPr>
      <xdr:spPr>
        <a:xfrm>
          <a:off x="11322128" y="655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A266992A-ADB5-4D17-9488-1D0AD09233C1}"/>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55157456-FE21-46A2-8C52-458711B48A71}"/>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C11F806C-3E54-47CE-8EAC-3C00F3B202BC}"/>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9186247-A716-42D6-BC7A-993818F916F3}"/>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DFDA3F20-9F3A-4E55-8551-6E0DD27A62CC}"/>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381AB0F0-530A-4AA4-8619-BCB96E80C660}"/>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FAFA8FDB-0F8E-4928-AC8C-54F4A874F62C}"/>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EC869C82-710F-47B6-9459-45631F841ABA}"/>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687C27C9-6495-418B-8D81-345FC677904D}"/>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4022B05E-F0D4-4A1D-B377-B47916F72133}"/>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FB4E8545-618A-4219-9369-02B68AF37851}"/>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9EB00DF2-0484-451F-999E-C141FF3C3B91}"/>
            </a:ext>
          </a:extLst>
        </xdr:cNvPr>
        <xdr:cNvSpPr txBox="1"/>
      </xdr:nvSpPr>
      <xdr:spPr>
        <a:xfrm>
          <a:off x="10978014" y="89192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90915804-A629-47EE-8005-3F60B66B5541}"/>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D0BCCD03-0723-43C6-B4EF-9C47BA73A63D}"/>
            </a:ext>
          </a:extLst>
        </xdr:cNvPr>
        <xdr:cNvSpPr txBox="1"/>
      </xdr:nvSpPr>
      <xdr:spPr>
        <a:xfrm>
          <a:off x="10978014" y="78206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8F4B14CA-DE55-496C-B527-4C7A22AAED9B}"/>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2CCA1ABC-5D02-4C7D-B114-1A8EE37C4F89}"/>
            </a:ext>
          </a:extLst>
        </xdr:cNvPr>
        <xdr:cNvCxnSpPr/>
      </xdr:nvCxnSpPr>
      <xdr:spPr>
        <a:xfrm>
          <a:off x="14698345" y="90614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6FACEFC8-0E05-432E-B0D2-303683F5C150}"/>
            </a:ext>
          </a:extLst>
        </xdr:cNvPr>
        <xdr:cNvSpPr txBox="1"/>
      </xdr:nvSpPr>
      <xdr:spPr>
        <a:xfrm>
          <a:off x="147447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663B6B2D-B624-42B0-B53A-C773EDD9C549}"/>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AFE8AF8E-A5BA-4639-B5A1-BB5174E6734E}"/>
            </a:ext>
          </a:extLst>
        </xdr:cNvPr>
        <xdr:cNvSpPr txBox="1"/>
      </xdr:nvSpPr>
      <xdr:spPr>
        <a:xfrm>
          <a:off x="14744700" y="8766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3ACE317D-8152-4CCD-943C-9152155584B9}"/>
            </a:ext>
          </a:extLst>
        </xdr:cNvPr>
        <xdr:cNvCxnSpPr/>
      </xdr:nvCxnSpPr>
      <xdr:spPr>
        <a:xfrm>
          <a:off x="14611350" y="906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ECFCB174-F74C-4593-BC97-014BD317A49E}"/>
            </a:ext>
          </a:extLst>
        </xdr:cNvPr>
        <xdr:cNvCxnSpPr/>
      </xdr:nvCxnSpPr>
      <xdr:spPr>
        <a:xfrm>
          <a:off x="13938250" y="906145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1A026E48-7DE5-49CA-8762-B49573E15F8E}"/>
            </a:ext>
          </a:extLst>
        </xdr:cNvPr>
        <xdr:cNvSpPr txBox="1"/>
      </xdr:nvSpPr>
      <xdr:spPr>
        <a:xfrm>
          <a:off x="14744700" y="89890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BF7B1967-A1D7-4CF6-9F4F-18A167642405}"/>
            </a:ext>
          </a:extLst>
        </xdr:cNvPr>
        <xdr:cNvSpPr/>
      </xdr:nvSpPr>
      <xdr:spPr>
        <a:xfrm>
          <a:off x="14649450" y="9010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329FDA78-1F70-45D4-85F0-5623918657F2}"/>
            </a:ext>
          </a:extLst>
        </xdr:cNvPr>
        <xdr:cNvCxnSpPr/>
      </xdr:nvCxnSpPr>
      <xdr:spPr>
        <a:xfrm>
          <a:off x="13144500" y="90614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DADAE589-58E0-4CCB-AE6E-4E1DBF89B697}"/>
            </a:ext>
          </a:extLst>
        </xdr:cNvPr>
        <xdr:cNvSpPr/>
      </xdr:nvSpPr>
      <xdr:spPr>
        <a:xfrm>
          <a:off x="138874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4CCB3B99-0E9A-4B62-BB50-2587F2C49669}"/>
            </a:ext>
          </a:extLst>
        </xdr:cNvPr>
        <xdr:cNvSpPr txBox="1"/>
      </xdr:nvSpPr>
      <xdr:spPr>
        <a:xfrm>
          <a:off x="138326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62729CB9-B531-42AD-881A-4DBAF299F536}"/>
            </a:ext>
          </a:extLst>
        </xdr:cNvPr>
        <xdr:cNvCxnSpPr/>
      </xdr:nvCxnSpPr>
      <xdr:spPr>
        <a:xfrm>
          <a:off x="12344400" y="90614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B5973176-D5A3-4AED-BB9F-AC5FF74A58C4}"/>
            </a:ext>
          </a:extLst>
        </xdr:cNvPr>
        <xdr:cNvSpPr/>
      </xdr:nvSpPr>
      <xdr:spPr>
        <a:xfrm>
          <a:off x="1309370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24B661E-EA91-42F3-8BE9-DC7A02611341}"/>
            </a:ext>
          </a:extLst>
        </xdr:cNvPr>
        <xdr:cNvSpPr txBox="1"/>
      </xdr:nvSpPr>
      <xdr:spPr>
        <a:xfrm>
          <a:off x="130325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E8550B83-A83F-4E5C-A99A-99679BFFF720}"/>
            </a:ext>
          </a:extLst>
        </xdr:cNvPr>
        <xdr:cNvCxnSpPr/>
      </xdr:nvCxnSpPr>
      <xdr:spPr>
        <a:xfrm>
          <a:off x="11537950" y="9061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EB393E71-B9D4-44C7-82D1-F3EF53ECC0A2}"/>
            </a:ext>
          </a:extLst>
        </xdr:cNvPr>
        <xdr:cNvSpPr/>
      </xdr:nvSpPr>
      <xdr:spPr>
        <a:xfrm>
          <a:off x="12299950" y="9010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1B7E02A-D3E8-43AF-B144-41C255CB52C0}"/>
            </a:ext>
          </a:extLst>
        </xdr:cNvPr>
        <xdr:cNvSpPr txBox="1"/>
      </xdr:nvSpPr>
      <xdr:spPr>
        <a:xfrm>
          <a:off x="122261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D50896A9-84BA-4A98-B303-24B58435F6F5}"/>
            </a:ext>
          </a:extLst>
        </xdr:cNvPr>
        <xdr:cNvSpPr/>
      </xdr:nvSpPr>
      <xdr:spPr>
        <a:xfrm>
          <a:off x="1148715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8C6CD3BA-2B71-476E-B0C3-A3F1F0F31FF6}"/>
            </a:ext>
          </a:extLst>
        </xdr:cNvPr>
        <xdr:cNvSpPr txBox="1"/>
      </xdr:nvSpPr>
      <xdr:spPr>
        <a:xfrm>
          <a:off x="1143235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4C01E5DF-449A-457C-A95E-C23DD2AB1FE8}"/>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A226A65-9846-4066-BB82-24C8C2868F48}"/>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1C5EFABB-964C-4221-884D-7FD126026E0F}"/>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7EED1CB0-D315-4FE3-B511-09E1CD6C8C94}"/>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DBF1DB42-587E-47A9-AAB5-562867D9EDD2}"/>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DB1E1AE6-11BC-4831-8B37-6477B2FFF056}"/>
            </a:ext>
          </a:extLst>
        </xdr:cNvPr>
        <xdr:cNvSpPr/>
      </xdr:nvSpPr>
      <xdr:spPr>
        <a:xfrm>
          <a:off x="14649450" y="9010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C2E4BBB1-2285-4641-8F5F-B50025676A35}"/>
            </a:ext>
          </a:extLst>
        </xdr:cNvPr>
        <xdr:cNvSpPr txBox="1"/>
      </xdr:nvSpPr>
      <xdr:spPr>
        <a:xfrm>
          <a:off x="14744700" y="8881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A977F897-EC4C-4323-99CC-7A8A1FBD4A97}"/>
            </a:ext>
          </a:extLst>
        </xdr:cNvPr>
        <xdr:cNvSpPr/>
      </xdr:nvSpPr>
      <xdr:spPr>
        <a:xfrm>
          <a:off x="138874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47C733AC-A6A3-4147-9E9C-42D8CDA39268}"/>
            </a:ext>
          </a:extLst>
        </xdr:cNvPr>
        <xdr:cNvSpPr txBox="1"/>
      </xdr:nvSpPr>
      <xdr:spPr>
        <a:xfrm>
          <a:off x="138326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29B97CDF-D562-44D8-B9C0-55A434A6B32A}"/>
            </a:ext>
          </a:extLst>
        </xdr:cNvPr>
        <xdr:cNvSpPr/>
      </xdr:nvSpPr>
      <xdr:spPr>
        <a:xfrm>
          <a:off x="1309370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98D4A1AC-4CF5-4CFE-BAD5-8DD1F98613BF}"/>
            </a:ext>
          </a:extLst>
        </xdr:cNvPr>
        <xdr:cNvSpPr txBox="1"/>
      </xdr:nvSpPr>
      <xdr:spPr>
        <a:xfrm>
          <a:off x="130325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DB70D3A3-CC34-437D-8360-B82EC0A39124}"/>
            </a:ext>
          </a:extLst>
        </xdr:cNvPr>
        <xdr:cNvSpPr/>
      </xdr:nvSpPr>
      <xdr:spPr>
        <a:xfrm>
          <a:off x="12299950" y="90106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8990A68-E564-4374-AD50-7829D5219D67}"/>
            </a:ext>
          </a:extLst>
        </xdr:cNvPr>
        <xdr:cNvSpPr txBox="1"/>
      </xdr:nvSpPr>
      <xdr:spPr>
        <a:xfrm>
          <a:off x="1222610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278A362E-4F53-412E-9CD0-63D8737929E1}"/>
            </a:ext>
          </a:extLst>
        </xdr:cNvPr>
        <xdr:cNvSpPr/>
      </xdr:nvSpPr>
      <xdr:spPr>
        <a:xfrm>
          <a:off x="1148715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B90F08FD-7E6B-4614-9579-6F4731BB2DEB}"/>
            </a:ext>
          </a:extLst>
        </xdr:cNvPr>
        <xdr:cNvSpPr txBox="1"/>
      </xdr:nvSpPr>
      <xdr:spPr>
        <a:xfrm>
          <a:off x="11432350" y="8792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4415FC11-69BB-4D53-8DCD-AD65F6F43DFB}"/>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2B077084-44E1-46D4-8081-5E17AF36C4A5}"/>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3488238F-1251-4EE4-8FE4-22C8E2B6A01C}"/>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535FA5ED-A81D-4648-9C3B-67221BB30615}"/>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B4CE5762-47D2-4812-8687-3AD390A77920}"/>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3BDD58F4-2D57-479B-908B-E70F1AFC5741}"/>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FFC8B254-6FA4-4D32-B25C-B19D0837D4D5}"/>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9EFB5123-182F-4253-8368-D9C489675F41}"/>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58AE07D0-8433-41E8-85BC-BAD74CFEBA38}"/>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7AD541A0-151B-4229-8C03-F720FE86E068}"/>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36B7E56C-D78A-4A58-8EFC-64850281A6DE}"/>
            </a:ext>
          </a:extLst>
        </xdr:cNvPr>
        <xdr:cNvCxnSpPr/>
      </xdr:nvCxnSpPr>
      <xdr:spPr>
        <a:xfrm>
          <a:off x="11207750" y="13023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811DD55E-F70E-4600-A986-70FAB587548B}"/>
            </a:ext>
          </a:extLst>
        </xdr:cNvPr>
        <xdr:cNvSpPr txBox="1"/>
      </xdr:nvSpPr>
      <xdr:spPr>
        <a:xfrm>
          <a:off x="1097801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6BD6C332-83C1-46C6-ADAF-16CCEEFEF66A}"/>
            </a:ext>
          </a:extLst>
        </xdr:cNvPr>
        <xdr:cNvCxnSpPr/>
      </xdr:nvCxnSpPr>
      <xdr:spPr>
        <a:xfrm>
          <a:off x="11207750" y="12579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F53AAED5-0145-48D9-8641-854DA6906727}"/>
            </a:ext>
          </a:extLst>
        </xdr:cNvPr>
        <xdr:cNvSpPr txBox="1"/>
      </xdr:nvSpPr>
      <xdr:spPr>
        <a:xfrm>
          <a:off x="1066948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7D7FA3CE-E407-4006-8D47-0D9F56ACA58C}"/>
            </a:ext>
          </a:extLst>
        </xdr:cNvPr>
        <xdr:cNvCxnSpPr/>
      </xdr:nvCxnSpPr>
      <xdr:spPr>
        <a:xfrm>
          <a:off x="11207750" y="1214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ED849525-C690-4F6D-9C27-C64573772EC6}"/>
            </a:ext>
          </a:extLst>
        </xdr:cNvPr>
        <xdr:cNvSpPr txBox="1"/>
      </xdr:nvSpPr>
      <xdr:spPr>
        <a:xfrm>
          <a:off x="1066948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A25C6843-A3C8-4480-B063-62DB8FE16E0A}"/>
            </a:ext>
          </a:extLst>
        </xdr:cNvPr>
        <xdr:cNvCxnSpPr/>
      </xdr:nvCxnSpPr>
      <xdr:spPr>
        <a:xfrm>
          <a:off x="11207750" y="1170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E128C612-1706-4039-812C-C4A7834DBC39}"/>
            </a:ext>
          </a:extLst>
        </xdr:cNvPr>
        <xdr:cNvSpPr txBox="1"/>
      </xdr:nvSpPr>
      <xdr:spPr>
        <a:xfrm>
          <a:off x="1066948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43BFC18C-CCB7-40E6-B438-2672E813AC78}"/>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A89570AB-67E0-4DCC-BE96-9265A8D32C33}"/>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D7719ED8-E76D-4130-9035-33D1A970AC29}"/>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63AC87A4-22FC-4110-9DFD-1D806FED0287}"/>
            </a:ext>
          </a:extLst>
        </xdr:cNvPr>
        <xdr:cNvCxnSpPr/>
      </xdr:nvCxnSpPr>
      <xdr:spPr>
        <a:xfrm flipV="1">
          <a:off x="14698345" y="11728779"/>
          <a:ext cx="1269" cy="1220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F4F2C73F-53F3-400A-A91A-24DDF3CF8419}"/>
            </a:ext>
          </a:extLst>
        </xdr:cNvPr>
        <xdr:cNvSpPr txBox="1"/>
      </xdr:nvSpPr>
      <xdr:spPr>
        <a:xfrm>
          <a:off x="14744700" y="1295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6C8CFD7D-5C17-437A-BF36-2F7AAD6C00F5}"/>
            </a:ext>
          </a:extLst>
        </xdr:cNvPr>
        <xdr:cNvCxnSpPr/>
      </xdr:nvCxnSpPr>
      <xdr:spPr>
        <a:xfrm>
          <a:off x="14611350" y="129494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64F59F1E-37CE-484B-BD85-34A9E3F1CC9E}"/>
            </a:ext>
          </a:extLst>
        </xdr:cNvPr>
        <xdr:cNvSpPr txBox="1"/>
      </xdr:nvSpPr>
      <xdr:spPr>
        <a:xfrm>
          <a:off x="14744700" y="1151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2779D9F5-EB08-4A78-ABAA-476AFB0A6FB6}"/>
            </a:ext>
          </a:extLst>
        </xdr:cNvPr>
        <xdr:cNvCxnSpPr/>
      </xdr:nvCxnSpPr>
      <xdr:spPr>
        <a:xfrm>
          <a:off x="14611350" y="117287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27082</xdr:rowOff>
    </xdr:from>
    <xdr:to>
      <xdr:col>85</xdr:col>
      <xdr:colOff>127000</xdr:colOff>
      <xdr:row>77</xdr:row>
      <xdr:rowOff>28691</xdr:rowOff>
    </xdr:to>
    <xdr:cxnSp macro="">
      <xdr:nvCxnSpPr>
        <xdr:cNvPr id="622" name="直線コネクタ 621">
          <a:extLst>
            <a:ext uri="{FF2B5EF4-FFF2-40B4-BE49-F238E27FC236}">
              <a16:creationId xmlns:a16="http://schemas.microsoft.com/office/drawing/2014/main" id="{4869C583-B376-42EE-BFDB-ABDD2132DCAC}"/>
            </a:ext>
          </a:extLst>
        </xdr:cNvPr>
        <xdr:cNvCxnSpPr/>
      </xdr:nvCxnSpPr>
      <xdr:spPr>
        <a:xfrm>
          <a:off x="13938250" y="12746132"/>
          <a:ext cx="762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CB24C8DC-EC22-46EF-A2AA-455DE0C7B491}"/>
            </a:ext>
          </a:extLst>
        </xdr:cNvPr>
        <xdr:cNvSpPr txBox="1"/>
      </xdr:nvSpPr>
      <xdr:spPr>
        <a:xfrm>
          <a:off x="14744700" y="12781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D25424F-2235-453E-979A-DE7A3ED4E799}"/>
            </a:ext>
          </a:extLst>
        </xdr:cNvPr>
        <xdr:cNvSpPr/>
      </xdr:nvSpPr>
      <xdr:spPr>
        <a:xfrm>
          <a:off x="14649450" y="12803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27082</xdr:rowOff>
    </xdr:from>
    <xdr:to>
      <xdr:col>81</xdr:col>
      <xdr:colOff>50800</xdr:colOff>
      <xdr:row>77</xdr:row>
      <xdr:rowOff>27270</xdr:rowOff>
    </xdr:to>
    <xdr:cxnSp macro="">
      <xdr:nvCxnSpPr>
        <xdr:cNvPr id="625" name="直線コネクタ 624">
          <a:extLst>
            <a:ext uri="{FF2B5EF4-FFF2-40B4-BE49-F238E27FC236}">
              <a16:creationId xmlns:a16="http://schemas.microsoft.com/office/drawing/2014/main" id="{ACF8F0CA-75B8-410F-B710-BD475E37E698}"/>
            </a:ext>
          </a:extLst>
        </xdr:cNvPr>
        <xdr:cNvCxnSpPr/>
      </xdr:nvCxnSpPr>
      <xdr:spPr>
        <a:xfrm flipV="1">
          <a:off x="13144500" y="12746132"/>
          <a:ext cx="79375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326C4F12-5C1F-4F81-87AF-7EC45AC40942}"/>
            </a:ext>
          </a:extLst>
        </xdr:cNvPr>
        <xdr:cNvSpPr/>
      </xdr:nvSpPr>
      <xdr:spPr>
        <a:xfrm>
          <a:off x="13887450" y="128026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E97CA7C5-2CCC-416B-A1AE-1BB93F36EFAF}"/>
            </a:ext>
          </a:extLst>
        </xdr:cNvPr>
        <xdr:cNvSpPr txBox="1"/>
      </xdr:nvSpPr>
      <xdr:spPr>
        <a:xfrm>
          <a:off x="13709161" y="1288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27270</xdr:rowOff>
    </xdr:from>
    <xdr:to>
      <xdr:col>76</xdr:col>
      <xdr:colOff>114300</xdr:colOff>
      <xdr:row>77</xdr:row>
      <xdr:rowOff>46076</xdr:rowOff>
    </xdr:to>
    <xdr:cxnSp macro="">
      <xdr:nvCxnSpPr>
        <xdr:cNvPr id="628" name="直線コネクタ 627">
          <a:extLst>
            <a:ext uri="{FF2B5EF4-FFF2-40B4-BE49-F238E27FC236}">
              <a16:creationId xmlns:a16="http://schemas.microsoft.com/office/drawing/2014/main" id="{46270A73-49DF-42F0-AF6E-9395D40C719A}"/>
            </a:ext>
          </a:extLst>
        </xdr:cNvPr>
        <xdr:cNvCxnSpPr/>
      </xdr:nvCxnSpPr>
      <xdr:spPr>
        <a:xfrm flipV="1">
          <a:off x="12344400" y="12746320"/>
          <a:ext cx="800100" cy="1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376AD1D3-F642-4E7C-BB65-8359DD96BB4F}"/>
            </a:ext>
          </a:extLst>
        </xdr:cNvPr>
        <xdr:cNvSpPr/>
      </xdr:nvSpPr>
      <xdr:spPr>
        <a:xfrm>
          <a:off x="13093700" y="128021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5F3E2D4E-F1F3-44C6-855C-19EA4F7B4E4F}"/>
            </a:ext>
          </a:extLst>
        </xdr:cNvPr>
        <xdr:cNvSpPr txBox="1"/>
      </xdr:nvSpPr>
      <xdr:spPr>
        <a:xfrm>
          <a:off x="12896361" y="1288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35483</xdr:rowOff>
    </xdr:from>
    <xdr:to>
      <xdr:col>71</xdr:col>
      <xdr:colOff>177800</xdr:colOff>
      <xdr:row>77</xdr:row>
      <xdr:rowOff>46076</xdr:rowOff>
    </xdr:to>
    <xdr:cxnSp macro="">
      <xdr:nvCxnSpPr>
        <xdr:cNvPr id="631" name="直線コネクタ 630">
          <a:extLst>
            <a:ext uri="{FF2B5EF4-FFF2-40B4-BE49-F238E27FC236}">
              <a16:creationId xmlns:a16="http://schemas.microsoft.com/office/drawing/2014/main" id="{D3A92A9E-DBCF-4E89-9E6B-20C194C5CC0C}"/>
            </a:ext>
          </a:extLst>
        </xdr:cNvPr>
        <xdr:cNvCxnSpPr/>
      </xdr:nvCxnSpPr>
      <xdr:spPr>
        <a:xfrm>
          <a:off x="11537950" y="12754533"/>
          <a:ext cx="80645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5B868D9A-146E-453C-8F3E-8F2452460319}"/>
            </a:ext>
          </a:extLst>
        </xdr:cNvPr>
        <xdr:cNvSpPr/>
      </xdr:nvSpPr>
      <xdr:spPr>
        <a:xfrm>
          <a:off x="12299950" y="128078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531908B-9DC9-4972-AF53-376047B32A86}"/>
            </a:ext>
          </a:extLst>
        </xdr:cNvPr>
        <xdr:cNvSpPr txBox="1"/>
      </xdr:nvSpPr>
      <xdr:spPr>
        <a:xfrm>
          <a:off x="12102611" y="1289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D74589FA-C63F-415F-9CC1-00566EE4847D}"/>
            </a:ext>
          </a:extLst>
        </xdr:cNvPr>
        <xdr:cNvSpPr/>
      </xdr:nvSpPr>
      <xdr:spPr>
        <a:xfrm>
          <a:off x="11487150" y="128182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AB22EBF5-CE15-4E67-9FEE-2DD0E65FBBE0}"/>
            </a:ext>
          </a:extLst>
        </xdr:cNvPr>
        <xdr:cNvSpPr txBox="1"/>
      </xdr:nvSpPr>
      <xdr:spPr>
        <a:xfrm>
          <a:off x="11308861" y="1290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BBD0DC40-6ACB-44AF-97CD-122DEE2A39C9}"/>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2236F74A-B02A-4234-965C-A3FEAA70066C}"/>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38989CD8-1B67-41B8-AB65-E8995CE7CE47}"/>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941B9ACB-DFC1-4A56-8FE6-1E70380CBD49}"/>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2C8E97A1-9113-4494-9833-5FE50D9FCF5F}"/>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41" name="楕円 640">
          <a:extLst>
            <a:ext uri="{FF2B5EF4-FFF2-40B4-BE49-F238E27FC236}">
              <a16:creationId xmlns:a16="http://schemas.microsoft.com/office/drawing/2014/main" id="{308500A5-2993-494B-A996-AA3FF56985AE}"/>
            </a:ext>
          </a:extLst>
        </xdr:cNvPr>
        <xdr:cNvSpPr/>
      </xdr:nvSpPr>
      <xdr:spPr>
        <a:xfrm>
          <a:off x="14649450" y="127032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768</xdr:rowOff>
    </xdr:from>
    <xdr:ext cx="599010" cy="259045"/>
    <xdr:sp macro="" textlink="">
      <xdr:nvSpPr>
        <xdr:cNvPr id="642" name="公債費該当値テキスト">
          <a:extLst>
            <a:ext uri="{FF2B5EF4-FFF2-40B4-BE49-F238E27FC236}">
              <a16:creationId xmlns:a16="http://schemas.microsoft.com/office/drawing/2014/main" id="{438F5AED-2446-49FA-8D5F-1360B972EA7F}"/>
            </a:ext>
          </a:extLst>
        </xdr:cNvPr>
        <xdr:cNvSpPr txBox="1"/>
      </xdr:nvSpPr>
      <xdr:spPr>
        <a:xfrm>
          <a:off x="14744700" y="1255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147732</xdr:rowOff>
    </xdr:from>
    <xdr:to>
      <xdr:col>81</xdr:col>
      <xdr:colOff>101600</xdr:colOff>
      <xdr:row>77</xdr:row>
      <xdr:rowOff>77882</xdr:rowOff>
    </xdr:to>
    <xdr:sp macro="" textlink="">
      <xdr:nvSpPr>
        <xdr:cNvPr id="643" name="楕円 642">
          <a:extLst>
            <a:ext uri="{FF2B5EF4-FFF2-40B4-BE49-F238E27FC236}">
              <a16:creationId xmlns:a16="http://schemas.microsoft.com/office/drawing/2014/main" id="{6E2C8419-527E-473A-A097-4AF9CB855B42}"/>
            </a:ext>
          </a:extLst>
        </xdr:cNvPr>
        <xdr:cNvSpPr/>
      </xdr:nvSpPr>
      <xdr:spPr>
        <a:xfrm>
          <a:off x="13887450" y="127016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94410</xdr:rowOff>
    </xdr:from>
    <xdr:ext cx="599010" cy="259045"/>
    <xdr:sp macro="" textlink="">
      <xdr:nvSpPr>
        <xdr:cNvPr id="644" name="テキスト ボックス 643">
          <a:extLst>
            <a:ext uri="{FF2B5EF4-FFF2-40B4-BE49-F238E27FC236}">
              <a16:creationId xmlns:a16="http://schemas.microsoft.com/office/drawing/2014/main" id="{B405EC51-8C15-49C0-BB26-8C75D00A64ED}"/>
            </a:ext>
          </a:extLst>
        </xdr:cNvPr>
        <xdr:cNvSpPr txBox="1"/>
      </xdr:nvSpPr>
      <xdr:spPr>
        <a:xfrm>
          <a:off x="13676845" y="1248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147920</xdr:rowOff>
    </xdr:from>
    <xdr:to>
      <xdr:col>76</xdr:col>
      <xdr:colOff>165100</xdr:colOff>
      <xdr:row>77</xdr:row>
      <xdr:rowOff>78070</xdr:rowOff>
    </xdr:to>
    <xdr:sp macro="" textlink="">
      <xdr:nvSpPr>
        <xdr:cNvPr id="645" name="楕円 644">
          <a:extLst>
            <a:ext uri="{FF2B5EF4-FFF2-40B4-BE49-F238E27FC236}">
              <a16:creationId xmlns:a16="http://schemas.microsoft.com/office/drawing/2014/main" id="{54213053-1547-4EDC-B12D-FD0B878A5E4D}"/>
            </a:ext>
          </a:extLst>
        </xdr:cNvPr>
        <xdr:cNvSpPr/>
      </xdr:nvSpPr>
      <xdr:spPr>
        <a:xfrm>
          <a:off x="13093700" y="12701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94597</xdr:rowOff>
    </xdr:from>
    <xdr:ext cx="599010" cy="259045"/>
    <xdr:sp macro="" textlink="">
      <xdr:nvSpPr>
        <xdr:cNvPr id="646" name="テキスト ボックス 645">
          <a:extLst>
            <a:ext uri="{FF2B5EF4-FFF2-40B4-BE49-F238E27FC236}">
              <a16:creationId xmlns:a16="http://schemas.microsoft.com/office/drawing/2014/main" id="{BE94E2B3-35D5-4770-A6E7-D585A7531BEB}"/>
            </a:ext>
          </a:extLst>
        </xdr:cNvPr>
        <xdr:cNvSpPr txBox="1"/>
      </xdr:nvSpPr>
      <xdr:spPr>
        <a:xfrm>
          <a:off x="12864045" y="12483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166726</xdr:rowOff>
    </xdr:from>
    <xdr:to>
      <xdr:col>72</xdr:col>
      <xdr:colOff>38100</xdr:colOff>
      <xdr:row>77</xdr:row>
      <xdr:rowOff>96876</xdr:rowOff>
    </xdr:to>
    <xdr:sp macro="" textlink="">
      <xdr:nvSpPr>
        <xdr:cNvPr id="647" name="楕円 646">
          <a:extLst>
            <a:ext uri="{FF2B5EF4-FFF2-40B4-BE49-F238E27FC236}">
              <a16:creationId xmlns:a16="http://schemas.microsoft.com/office/drawing/2014/main" id="{292D02D9-5D0A-4936-B92E-C102AF9D9E72}"/>
            </a:ext>
          </a:extLst>
        </xdr:cNvPr>
        <xdr:cNvSpPr/>
      </xdr:nvSpPr>
      <xdr:spPr>
        <a:xfrm>
          <a:off x="12299950" y="1272067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113403</xdr:rowOff>
    </xdr:from>
    <xdr:ext cx="599010" cy="259045"/>
    <xdr:sp macro="" textlink="">
      <xdr:nvSpPr>
        <xdr:cNvPr id="648" name="テキスト ボックス 647">
          <a:extLst>
            <a:ext uri="{FF2B5EF4-FFF2-40B4-BE49-F238E27FC236}">
              <a16:creationId xmlns:a16="http://schemas.microsoft.com/office/drawing/2014/main" id="{AD3A292D-B288-4991-BDF7-DC99C246806C}"/>
            </a:ext>
          </a:extLst>
        </xdr:cNvPr>
        <xdr:cNvSpPr txBox="1"/>
      </xdr:nvSpPr>
      <xdr:spPr>
        <a:xfrm>
          <a:off x="12070295" y="1250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156133</xdr:rowOff>
    </xdr:from>
    <xdr:to>
      <xdr:col>67</xdr:col>
      <xdr:colOff>101600</xdr:colOff>
      <xdr:row>77</xdr:row>
      <xdr:rowOff>86283</xdr:rowOff>
    </xdr:to>
    <xdr:sp macro="" textlink="">
      <xdr:nvSpPr>
        <xdr:cNvPr id="649" name="楕円 648">
          <a:extLst>
            <a:ext uri="{FF2B5EF4-FFF2-40B4-BE49-F238E27FC236}">
              <a16:creationId xmlns:a16="http://schemas.microsoft.com/office/drawing/2014/main" id="{78948B1C-95F3-4A24-BA28-D90E92FB6369}"/>
            </a:ext>
          </a:extLst>
        </xdr:cNvPr>
        <xdr:cNvSpPr/>
      </xdr:nvSpPr>
      <xdr:spPr>
        <a:xfrm>
          <a:off x="11487150" y="127100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102811</xdr:rowOff>
    </xdr:from>
    <xdr:ext cx="599010" cy="259045"/>
    <xdr:sp macro="" textlink="">
      <xdr:nvSpPr>
        <xdr:cNvPr id="650" name="テキスト ボックス 649">
          <a:extLst>
            <a:ext uri="{FF2B5EF4-FFF2-40B4-BE49-F238E27FC236}">
              <a16:creationId xmlns:a16="http://schemas.microsoft.com/office/drawing/2014/main" id="{F72F8551-BB7E-44BF-98DA-330B3D00F8E3}"/>
            </a:ext>
          </a:extLst>
        </xdr:cNvPr>
        <xdr:cNvSpPr txBox="1"/>
      </xdr:nvSpPr>
      <xdr:spPr>
        <a:xfrm>
          <a:off x="11276545" y="1249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3852B352-FF2E-46E9-A3A4-D39582DAD9DF}"/>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BDB4173B-0BF5-42CA-AC3D-361F3B362C67}"/>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D646A588-8151-4344-B18E-888F45354A8A}"/>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4D02185B-2A85-45E2-B338-88531966D880}"/>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488FC8FA-0646-4056-A857-C14F2B5D2747}"/>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9A47F2EE-49F2-416D-A83B-ACB54FFD799B}"/>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D25E6A9-E216-4394-AC25-BCE2172C5318}"/>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F8FE5461-84F1-4DA5-9794-5103DDF929EE}"/>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8F5B7BA3-E1CA-4323-A03D-1F60E26E5FAE}"/>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3C3E9405-AA04-4D0D-9818-AA4BBD88AFB6}"/>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B2843EB2-3205-420A-A5BE-F628D88A49AC}"/>
            </a:ext>
          </a:extLst>
        </xdr:cNvPr>
        <xdr:cNvCxnSpPr/>
      </xdr:nvCxnSpPr>
      <xdr:spPr>
        <a:xfrm>
          <a:off x="11207750" y="1644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CEDDD86D-083A-4424-B463-0F8298240430}"/>
            </a:ext>
          </a:extLst>
        </xdr:cNvPr>
        <xdr:cNvSpPr txBox="1"/>
      </xdr:nvSpPr>
      <xdr:spPr>
        <a:xfrm>
          <a:off x="109780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B91EBB00-B417-4036-BD82-59FCFDAFAE5F}"/>
            </a:ext>
          </a:extLst>
        </xdr:cNvPr>
        <xdr:cNvCxnSpPr/>
      </xdr:nvCxnSpPr>
      <xdr:spPr>
        <a:xfrm>
          <a:off x="11207750" y="1606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D49A183C-008D-4AB1-951B-9ACDFAACCA2B}"/>
            </a:ext>
          </a:extLst>
        </xdr:cNvPr>
        <xdr:cNvSpPr txBox="1"/>
      </xdr:nvSpPr>
      <xdr:spPr>
        <a:xfrm>
          <a:off x="10669481" y="1592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5864F78D-AE97-454F-ACBC-359F2C09F2E7}"/>
            </a:ext>
          </a:extLst>
        </xdr:cNvPr>
        <xdr:cNvCxnSpPr/>
      </xdr:nvCxnSpPr>
      <xdr:spPr>
        <a:xfrm>
          <a:off x="11207750" y="1568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84D196C1-A1B2-4031-93E4-435509D6F7B7}"/>
            </a:ext>
          </a:extLst>
        </xdr:cNvPr>
        <xdr:cNvSpPr txBox="1"/>
      </xdr:nvSpPr>
      <xdr:spPr>
        <a:xfrm>
          <a:off x="106694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D374E677-86AE-4371-B5D5-34AAAE5E35D5}"/>
            </a:ext>
          </a:extLst>
        </xdr:cNvPr>
        <xdr:cNvCxnSpPr/>
      </xdr:nvCxnSpPr>
      <xdr:spPr>
        <a:xfrm>
          <a:off x="11207750" y="1530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5703352B-EB69-4ABF-B926-FAC8CBA1D0ED}"/>
            </a:ext>
          </a:extLst>
        </xdr:cNvPr>
        <xdr:cNvSpPr txBox="1"/>
      </xdr:nvSpPr>
      <xdr:spPr>
        <a:xfrm>
          <a:off x="1066948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7025DA32-1F28-47E8-B99C-4E121773AF65}"/>
            </a:ext>
          </a:extLst>
        </xdr:cNvPr>
        <xdr:cNvCxnSpPr/>
      </xdr:nvCxnSpPr>
      <xdr:spPr>
        <a:xfrm>
          <a:off x="11207750" y="14928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6DB2F26E-3F3E-43A4-B337-B2A74EFCB6D3}"/>
            </a:ext>
          </a:extLst>
        </xdr:cNvPr>
        <xdr:cNvSpPr txBox="1"/>
      </xdr:nvSpPr>
      <xdr:spPr>
        <a:xfrm>
          <a:off x="1066948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9BA1F2F1-309F-49AC-ABA0-A7BAD0832725}"/>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EEA43458-E523-4C3D-96FF-1602DBE22BC7}"/>
            </a:ext>
          </a:extLst>
        </xdr:cNvPr>
        <xdr:cNvSpPr txBox="1"/>
      </xdr:nvSpPr>
      <xdr:spPr>
        <a:xfrm>
          <a:off x="1059837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980364C4-2327-4308-ADBC-B35FDF8B02FA}"/>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D50AA730-4C15-4382-B1E9-8D1AADF57829}"/>
            </a:ext>
          </a:extLst>
        </xdr:cNvPr>
        <xdr:cNvCxnSpPr/>
      </xdr:nvCxnSpPr>
      <xdr:spPr>
        <a:xfrm flipV="1">
          <a:off x="14698345" y="15028641"/>
          <a:ext cx="1269" cy="1416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30F66C26-7D33-42D7-A884-A6287AE87C6E}"/>
            </a:ext>
          </a:extLst>
        </xdr:cNvPr>
        <xdr:cNvSpPr txBox="1"/>
      </xdr:nvSpPr>
      <xdr:spPr>
        <a:xfrm>
          <a:off x="14744700" y="16448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FD0B17DA-F807-412D-BDC9-B7348699A4B1}"/>
            </a:ext>
          </a:extLst>
        </xdr:cNvPr>
        <xdr:cNvCxnSpPr/>
      </xdr:nvCxnSpPr>
      <xdr:spPr>
        <a:xfrm>
          <a:off x="14611350" y="16444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9676C813-4811-46C2-9C97-C3F659E6AD46}"/>
            </a:ext>
          </a:extLst>
        </xdr:cNvPr>
        <xdr:cNvSpPr txBox="1"/>
      </xdr:nvSpPr>
      <xdr:spPr>
        <a:xfrm>
          <a:off x="14744700" y="14810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ECD36800-300B-4506-A57C-9C93B47420B5}"/>
            </a:ext>
          </a:extLst>
        </xdr:cNvPr>
        <xdr:cNvCxnSpPr/>
      </xdr:nvCxnSpPr>
      <xdr:spPr>
        <a:xfrm>
          <a:off x="14611350" y="150286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158826</xdr:rowOff>
    </xdr:from>
    <xdr:to>
      <xdr:col>85</xdr:col>
      <xdr:colOff>127000</xdr:colOff>
      <xdr:row>98</xdr:row>
      <xdr:rowOff>166925</xdr:rowOff>
    </xdr:to>
    <xdr:cxnSp macro="">
      <xdr:nvCxnSpPr>
        <xdr:cNvPr id="679" name="直線コネクタ 678">
          <a:extLst>
            <a:ext uri="{FF2B5EF4-FFF2-40B4-BE49-F238E27FC236}">
              <a16:creationId xmlns:a16="http://schemas.microsoft.com/office/drawing/2014/main" id="{7C9B16A1-BD1E-442B-9466-52730BA8815B}"/>
            </a:ext>
          </a:extLst>
        </xdr:cNvPr>
        <xdr:cNvCxnSpPr/>
      </xdr:nvCxnSpPr>
      <xdr:spPr>
        <a:xfrm flipV="1">
          <a:off x="13938250" y="16389426"/>
          <a:ext cx="762000" cy="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8ECE0A8B-C506-4782-9009-DA3B3D6290B1}"/>
            </a:ext>
          </a:extLst>
        </xdr:cNvPr>
        <xdr:cNvSpPr txBox="1"/>
      </xdr:nvSpPr>
      <xdr:spPr>
        <a:xfrm>
          <a:off x="14744700" y="16159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7CF660C3-D6E5-4547-B7ED-6B11E565B149}"/>
            </a:ext>
          </a:extLst>
        </xdr:cNvPr>
        <xdr:cNvSpPr/>
      </xdr:nvSpPr>
      <xdr:spPr>
        <a:xfrm>
          <a:off x="14649450" y="16308462"/>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166925</xdr:rowOff>
    </xdr:from>
    <xdr:to>
      <xdr:col>81</xdr:col>
      <xdr:colOff>50800</xdr:colOff>
      <xdr:row>98</xdr:row>
      <xdr:rowOff>169873</xdr:rowOff>
    </xdr:to>
    <xdr:cxnSp macro="">
      <xdr:nvCxnSpPr>
        <xdr:cNvPr id="682" name="直線コネクタ 681">
          <a:extLst>
            <a:ext uri="{FF2B5EF4-FFF2-40B4-BE49-F238E27FC236}">
              <a16:creationId xmlns:a16="http://schemas.microsoft.com/office/drawing/2014/main" id="{8AE3E522-5815-4315-8A64-95716C1DD5D1}"/>
            </a:ext>
          </a:extLst>
        </xdr:cNvPr>
        <xdr:cNvCxnSpPr/>
      </xdr:nvCxnSpPr>
      <xdr:spPr>
        <a:xfrm flipV="1">
          <a:off x="13144500" y="16397525"/>
          <a:ext cx="793750" cy="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9CF85BE5-F12B-4DDF-BFE6-2DB30B847207}"/>
            </a:ext>
          </a:extLst>
        </xdr:cNvPr>
        <xdr:cNvSpPr/>
      </xdr:nvSpPr>
      <xdr:spPr>
        <a:xfrm>
          <a:off x="13887450" y="163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15D22971-6209-4DA7-BA5F-2169321E888A}"/>
            </a:ext>
          </a:extLst>
        </xdr:cNvPr>
        <xdr:cNvSpPr txBox="1"/>
      </xdr:nvSpPr>
      <xdr:spPr>
        <a:xfrm>
          <a:off x="13709161" y="160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129546</xdr:rowOff>
    </xdr:from>
    <xdr:to>
      <xdr:col>76</xdr:col>
      <xdr:colOff>114300</xdr:colOff>
      <xdr:row>98</xdr:row>
      <xdr:rowOff>169873</xdr:rowOff>
    </xdr:to>
    <xdr:cxnSp macro="">
      <xdr:nvCxnSpPr>
        <xdr:cNvPr id="685" name="直線コネクタ 684">
          <a:extLst>
            <a:ext uri="{FF2B5EF4-FFF2-40B4-BE49-F238E27FC236}">
              <a16:creationId xmlns:a16="http://schemas.microsoft.com/office/drawing/2014/main" id="{DFECF200-9FD2-43B2-A784-83ACBA01DDCD}"/>
            </a:ext>
          </a:extLst>
        </xdr:cNvPr>
        <xdr:cNvCxnSpPr/>
      </xdr:nvCxnSpPr>
      <xdr:spPr>
        <a:xfrm>
          <a:off x="12344400" y="16360146"/>
          <a:ext cx="800100" cy="4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1124510F-3B0E-487E-8DE1-C6248D2B932E}"/>
            </a:ext>
          </a:extLst>
        </xdr:cNvPr>
        <xdr:cNvSpPr/>
      </xdr:nvSpPr>
      <xdr:spPr>
        <a:xfrm>
          <a:off x="13093700" y="1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15F4E4E1-1F28-4BA3-971A-2BF5B44E0D39}"/>
            </a:ext>
          </a:extLst>
        </xdr:cNvPr>
        <xdr:cNvSpPr txBox="1"/>
      </xdr:nvSpPr>
      <xdr:spPr>
        <a:xfrm>
          <a:off x="12896361" y="1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123512</xdr:rowOff>
    </xdr:from>
    <xdr:to>
      <xdr:col>71</xdr:col>
      <xdr:colOff>177800</xdr:colOff>
      <xdr:row>98</xdr:row>
      <xdr:rowOff>129546</xdr:rowOff>
    </xdr:to>
    <xdr:cxnSp macro="">
      <xdr:nvCxnSpPr>
        <xdr:cNvPr id="688" name="直線コネクタ 687">
          <a:extLst>
            <a:ext uri="{FF2B5EF4-FFF2-40B4-BE49-F238E27FC236}">
              <a16:creationId xmlns:a16="http://schemas.microsoft.com/office/drawing/2014/main" id="{EA683BBF-1ED8-4451-A40A-A2D1A8E413A6}"/>
            </a:ext>
          </a:extLst>
        </xdr:cNvPr>
        <xdr:cNvCxnSpPr/>
      </xdr:nvCxnSpPr>
      <xdr:spPr>
        <a:xfrm>
          <a:off x="11537950" y="16354112"/>
          <a:ext cx="80645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FB150DDD-4FA6-4C82-9269-99BF1A51C69C}"/>
            </a:ext>
          </a:extLst>
        </xdr:cNvPr>
        <xdr:cNvSpPr/>
      </xdr:nvSpPr>
      <xdr:spPr>
        <a:xfrm>
          <a:off x="12299950" y="16303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9A7A7D1-D824-4F0B-907E-EBD21342E907}"/>
            </a:ext>
          </a:extLst>
        </xdr:cNvPr>
        <xdr:cNvSpPr txBox="1"/>
      </xdr:nvSpPr>
      <xdr:spPr>
        <a:xfrm>
          <a:off x="12102611" y="1607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C18A2879-DE55-47CA-A752-382274C5F35D}"/>
            </a:ext>
          </a:extLst>
        </xdr:cNvPr>
        <xdr:cNvSpPr/>
      </xdr:nvSpPr>
      <xdr:spPr>
        <a:xfrm>
          <a:off x="11487150" y="1633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D53732D1-63F6-400C-A40E-157EABB64352}"/>
            </a:ext>
          </a:extLst>
        </xdr:cNvPr>
        <xdr:cNvSpPr txBox="1"/>
      </xdr:nvSpPr>
      <xdr:spPr>
        <a:xfrm>
          <a:off x="11308861" y="1642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F4C1AADF-5268-4A56-B5AE-30AFAF65EB25}"/>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ACB5B666-5B98-45AF-BFBC-058EAC7FA295}"/>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38EC9055-6B50-4954-83FA-74363E7CFAC0}"/>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227A7D09-9CF5-4CDF-B32E-F402887B600B}"/>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104BF5A3-2567-4603-8A7D-A1DAF3266180}"/>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108026</xdr:rowOff>
    </xdr:from>
    <xdr:to>
      <xdr:col>85</xdr:col>
      <xdr:colOff>177800</xdr:colOff>
      <xdr:row>99</xdr:row>
      <xdr:rowOff>38176</xdr:rowOff>
    </xdr:to>
    <xdr:sp macro="" textlink="">
      <xdr:nvSpPr>
        <xdr:cNvPr id="698" name="楕円 697">
          <a:extLst>
            <a:ext uri="{FF2B5EF4-FFF2-40B4-BE49-F238E27FC236}">
              <a16:creationId xmlns:a16="http://schemas.microsoft.com/office/drawing/2014/main" id="{4C3F5C99-0B07-4C2D-8C93-8BD4AF291509}"/>
            </a:ext>
          </a:extLst>
        </xdr:cNvPr>
        <xdr:cNvSpPr/>
      </xdr:nvSpPr>
      <xdr:spPr>
        <a:xfrm>
          <a:off x="14649450" y="16338626"/>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75C1D162-9448-48FE-AD19-05F442FE0EA2}"/>
            </a:ext>
          </a:extLst>
        </xdr:cNvPr>
        <xdr:cNvSpPr txBox="1"/>
      </xdr:nvSpPr>
      <xdr:spPr>
        <a:xfrm>
          <a:off x="14744700" y="1628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116125</xdr:rowOff>
    </xdr:from>
    <xdr:to>
      <xdr:col>81</xdr:col>
      <xdr:colOff>101600</xdr:colOff>
      <xdr:row>99</xdr:row>
      <xdr:rowOff>46275</xdr:rowOff>
    </xdr:to>
    <xdr:sp macro="" textlink="">
      <xdr:nvSpPr>
        <xdr:cNvPr id="700" name="楕円 699">
          <a:extLst>
            <a:ext uri="{FF2B5EF4-FFF2-40B4-BE49-F238E27FC236}">
              <a16:creationId xmlns:a16="http://schemas.microsoft.com/office/drawing/2014/main" id="{C11D8546-C72E-46FB-9E6E-47733B73771E}"/>
            </a:ext>
          </a:extLst>
        </xdr:cNvPr>
        <xdr:cNvSpPr/>
      </xdr:nvSpPr>
      <xdr:spPr>
        <a:xfrm>
          <a:off x="13887450" y="163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37402</xdr:rowOff>
    </xdr:from>
    <xdr:ext cx="534377" cy="259045"/>
    <xdr:sp macro="" textlink="">
      <xdr:nvSpPr>
        <xdr:cNvPr id="701" name="テキスト ボックス 700">
          <a:extLst>
            <a:ext uri="{FF2B5EF4-FFF2-40B4-BE49-F238E27FC236}">
              <a16:creationId xmlns:a16="http://schemas.microsoft.com/office/drawing/2014/main" id="{138D5328-8186-40D4-882F-D83AD43D6E6B}"/>
            </a:ext>
          </a:extLst>
        </xdr:cNvPr>
        <xdr:cNvSpPr txBox="1"/>
      </xdr:nvSpPr>
      <xdr:spPr>
        <a:xfrm>
          <a:off x="13709161" y="1643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119073</xdr:rowOff>
    </xdr:from>
    <xdr:to>
      <xdr:col>76</xdr:col>
      <xdr:colOff>165100</xdr:colOff>
      <xdr:row>99</xdr:row>
      <xdr:rowOff>49223</xdr:rowOff>
    </xdr:to>
    <xdr:sp macro="" textlink="">
      <xdr:nvSpPr>
        <xdr:cNvPr id="702" name="楕円 701">
          <a:extLst>
            <a:ext uri="{FF2B5EF4-FFF2-40B4-BE49-F238E27FC236}">
              <a16:creationId xmlns:a16="http://schemas.microsoft.com/office/drawing/2014/main" id="{C19F0989-6C8C-43C6-99D4-717496730B75}"/>
            </a:ext>
          </a:extLst>
        </xdr:cNvPr>
        <xdr:cNvSpPr/>
      </xdr:nvSpPr>
      <xdr:spPr>
        <a:xfrm>
          <a:off x="13093700" y="1634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40350</xdr:rowOff>
    </xdr:from>
    <xdr:ext cx="534377" cy="259045"/>
    <xdr:sp macro="" textlink="">
      <xdr:nvSpPr>
        <xdr:cNvPr id="703" name="テキスト ボックス 702">
          <a:extLst>
            <a:ext uri="{FF2B5EF4-FFF2-40B4-BE49-F238E27FC236}">
              <a16:creationId xmlns:a16="http://schemas.microsoft.com/office/drawing/2014/main" id="{04349F0D-3445-4ED3-BBEF-5060D9341686}"/>
            </a:ext>
          </a:extLst>
        </xdr:cNvPr>
        <xdr:cNvSpPr txBox="1"/>
      </xdr:nvSpPr>
      <xdr:spPr>
        <a:xfrm>
          <a:off x="12896361" y="1644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78746</xdr:rowOff>
    </xdr:from>
    <xdr:to>
      <xdr:col>72</xdr:col>
      <xdr:colOff>38100</xdr:colOff>
      <xdr:row>99</xdr:row>
      <xdr:rowOff>8896</xdr:rowOff>
    </xdr:to>
    <xdr:sp macro="" textlink="">
      <xdr:nvSpPr>
        <xdr:cNvPr id="704" name="楕円 703">
          <a:extLst>
            <a:ext uri="{FF2B5EF4-FFF2-40B4-BE49-F238E27FC236}">
              <a16:creationId xmlns:a16="http://schemas.microsoft.com/office/drawing/2014/main" id="{356B1DB3-C8C6-43B1-A2E3-9851782EA9C9}"/>
            </a:ext>
          </a:extLst>
        </xdr:cNvPr>
        <xdr:cNvSpPr/>
      </xdr:nvSpPr>
      <xdr:spPr>
        <a:xfrm>
          <a:off x="12299950" y="1630934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23</xdr:rowOff>
    </xdr:from>
    <xdr:ext cx="534377" cy="259045"/>
    <xdr:sp macro="" textlink="">
      <xdr:nvSpPr>
        <xdr:cNvPr id="705" name="テキスト ボックス 704">
          <a:extLst>
            <a:ext uri="{FF2B5EF4-FFF2-40B4-BE49-F238E27FC236}">
              <a16:creationId xmlns:a16="http://schemas.microsoft.com/office/drawing/2014/main" id="{EC152783-64B6-4066-B193-D6E55A319475}"/>
            </a:ext>
          </a:extLst>
        </xdr:cNvPr>
        <xdr:cNvSpPr txBox="1"/>
      </xdr:nvSpPr>
      <xdr:spPr>
        <a:xfrm>
          <a:off x="12102611" y="1640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72712</xdr:rowOff>
    </xdr:from>
    <xdr:to>
      <xdr:col>67</xdr:col>
      <xdr:colOff>101600</xdr:colOff>
      <xdr:row>99</xdr:row>
      <xdr:rowOff>2862</xdr:rowOff>
    </xdr:to>
    <xdr:sp macro="" textlink="">
      <xdr:nvSpPr>
        <xdr:cNvPr id="706" name="楕円 705">
          <a:extLst>
            <a:ext uri="{FF2B5EF4-FFF2-40B4-BE49-F238E27FC236}">
              <a16:creationId xmlns:a16="http://schemas.microsoft.com/office/drawing/2014/main" id="{63D73EF0-4E62-46FC-BFE1-44BDC0175C2C}"/>
            </a:ext>
          </a:extLst>
        </xdr:cNvPr>
        <xdr:cNvSpPr/>
      </xdr:nvSpPr>
      <xdr:spPr>
        <a:xfrm>
          <a:off x="11487150" y="1630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19389</xdr:rowOff>
    </xdr:from>
    <xdr:ext cx="534377" cy="259045"/>
    <xdr:sp macro="" textlink="">
      <xdr:nvSpPr>
        <xdr:cNvPr id="707" name="テキスト ボックス 706">
          <a:extLst>
            <a:ext uri="{FF2B5EF4-FFF2-40B4-BE49-F238E27FC236}">
              <a16:creationId xmlns:a16="http://schemas.microsoft.com/office/drawing/2014/main" id="{EAABA56F-4280-4879-AEC9-FE604A79E779}"/>
            </a:ext>
          </a:extLst>
        </xdr:cNvPr>
        <xdr:cNvSpPr txBox="1"/>
      </xdr:nvSpPr>
      <xdr:spPr>
        <a:xfrm>
          <a:off x="11308861" y="1607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C5E79843-820E-4D65-B59E-7B87AA34F689}"/>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E47A4573-6276-4ABA-BCA5-267D4C70425F}"/>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B6D8E3-8FB1-49F0-AFED-E29D1CFE9779}"/>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646FAE92-40E1-43EA-85F3-7FF348D9A0DB}"/>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383C0221-3E71-448E-87F6-5F6AD7F2E2CD}"/>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D4348D54-C28F-4ACE-A8C9-8A08CF920D08}"/>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8A1AFD6D-7696-427D-8186-CC82159ECCB0}"/>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9DE74871-8D16-4DF4-984B-5330F3CDA2FD}"/>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41AB3CFA-796E-45D5-BC5B-4C952EA84E68}"/>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3442AA43-EE05-4429-A450-E9CAC4638D9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B938685-1FF1-4447-9F84-78276AB2DA00}"/>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F04324FB-591C-4392-8861-18B9D1AD74B2}"/>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270433CA-7C96-4CB0-8C84-8705E47EC9CE}"/>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94478290-4A9E-4EC8-B18E-B4A734213B8A}"/>
            </a:ext>
          </a:extLst>
        </xdr:cNvPr>
        <xdr:cNvSpPr txBox="1"/>
      </xdr:nvSpPr>
      <xdr:spPr>
        <a:xfrm>
          <a:off x="15985051" y="609438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2D2F5C1-F449-47F8-9148-4A4128CBEFD3}"/>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4F24D21-481D-4FAF-A2A2-51D8410E4420}"/>
            </a:ext>
          </a:extLst>
        </xdr:cNvPr>
        <xdr:cNvSpPr txBox="1"/>
      </xdr:nvSpPr>
      <xdr:spPr>
        <a:xfrm>
          <a:off x="15985051" y="57805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2664676C-B32C-42D5-A64B-755E8349DD5D}"/>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9D60FFB6-47ED-4590-9179-7C07AE6A9ADE}"/>
            </a:ext>
          </a:extLst>
        </xdr:cNvPr>
        <xdr:cNvSpPr txBox="1"/>
      </xdr:nvSpPr>
      <xdr:spPr>
        <a:xfrm>
          <a:off x="15985051" y="54602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9EFB6C60-ADB2-49E5-A9CE-C2A2B81DC881}"/>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795E5C87-22B7-47F1-B001-76E733FA3A5A}"/>
            </a:ext>
          </a:extLst>
        </xdr:cNvPr>
        <xdr:cNvSpPr txBox="1"/>
      </xdr:nvSpPr>
      <xdr:spPr>
        <a:xfrm>
          <a:off x="15985051" y="5146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3F896AC0-E39C-4D60-B5A4-4196C6B96A07}"/>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94C46B6F-C04E-431A-AB48-4D0084C95BB5}"/>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23154BB2-9405-4858-B219-1AEB9185B56C}"/>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1949AE46-75BD-4BF0-85C4-458036CF3F40}"/>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9AC64A60-D96D-480F-9A24-162881815042}"/>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B3A7B97B-4698-4C2A-98FE-26DDC732C22F}"/>
            </a:ext>
          </a:extLst>
        </xdr:cNvPr>
        <xdr:cNvCxnSpPr/>
      </xdr:nvCxnSpPr>
      <xdr:spPr>
        <a:xfrm flipV="1">
          <a:off x="19949795" y="5137538"/>
          <a:ext cx="1269" cy="1406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48B3EEF1-BAFC-4BCE-A646-795F1D66D02E}"/>
            </a:ext>
          </a:extLst>
        </xdr:cNvPr>
        <xdr:cNvSpPr txBox="1"/>
      </xdr:nvSpPr>
      <xdr:spPr>
        <a:xfrm>
          <a:off x="2000250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F38CF381-FEF3-44F8-8029-B294C171B896}"/>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5CE9E652-CE53-48C7-B1E6-4A19E771437B}"/>
            </a:ext>
          </a:extLst>
        </xdr:cNvPr>
        <xdr:cNvSpPr txBox="1"/>
      </xdr:nvSpPr>
      <xdr:spPr>
        <a:xfrm>
          <a:off x="20002500" y="492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B456DBAE-C0E7-431A-B088-75D4A6B09C96}"/>
            </a:ext>
          </a:extLst>
        </xdr:cNvPr>
        <xdr:cNvCxnSpPr/>
      </xdr:nvCxnSpPr>
      <xdr:spPr>
        <a:xfrm>
          <a:off x="19881850" y="51375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75692</xdr:rowOff>
    </xdr:from>
    <xdr:to>
      <xdr:col>116</xdr:col>
      <xdr:colOff>63500</xdr:colOff>
      <xdr:row>38</xdr:row>
      <xdr:rowOff>36275</xdr:rowOff>
    </xdr:to>
    <xdr:cxnSp macro="">
      <xdr:nvCxnSpPr>
        <xdr:cNvPr id="738" name="直線コネクタ 737">
          <a:extLst>
            <a:ext uri="{FF2B5EF4-FFF2-40B4-BE49-F238E27FC236}">
              <a16:creationId xmlns:a16="http://schemas.microsoft.com/office/drawing/2014/main" id="{BFF70866-2275-4645-85DC-B101C64940AB}"/>
            </a:ext>
          </a:extLst>
        </xdr:cNvPr>
        <xdr:cNvCxnSpPr/>
      </xdr:nvCxnSpPr>
      <xdr:spPr>
        <a:xfrm flipV="1">
          <a:off x="19202400" y="6190742"/>
          <a:ext cx="749300" cy="12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6EFC8496-9726-4577-BE0C-A6C16A7210F5}"/>
            </a:ext>
          </a:extLst>
        </xdr:cNvPr>
        <xdr:cNvSpPr txBox="1"/>
      </xdr:nvSpPr>
      <xdr:spPr>
        <a:xfrm>
          <a:off x="20002500" y="6344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F5B1B174-1998-4BED-B38C-7F604445F709}"/>
            </a:ext>
          </a:extLst>
        </xdr:cNvPr>
        <xdr:cNvSpPr/>
      </xdr:nvSpPr>
      <xdr:spPr>
        <a:xfrm>
          <a:off x="19900900" y="63665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36275</xdr:rowOff>
    </xdr:from>
    <xdr:to>
      <xdr:col>111</xdr:col>
      <xdr:colOff>177800</xdr:colOff>
      <xdr:row>38</xdr:row>
      <xdr:rowOff>66580</xdr:rowOff>
    </xdr:to>
    <xdr:cxnSp macro="">
      <xdr:nvCxnSpPr>
        <xdr:cNvPr id="741" name="直線コネクタ 740">
          <a:extLst>
            <a:ext uri="{FF2B5EF4-FFF2-40B4-BE49-F238E27FC236}">
              <a16:creationId xmlns:a16="http://schemas.microsoft.com/office/drawing/2014/main" id="{FF589EB1-9D75-47FB-BF39-11E831B5A26A}"/>
            </a:ext>
          </a:extLst>
        </xdr:cNvPr>
        <xdr:cNvCxnSpPr/>
      </xdr:nvCxnSpPr>
      <xdr:spPr>
        <a:xfrm flipV="1">
          <a:off x="18395950" y="6316425"/>
          <a:ext cx="806450" cy="3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F01D0C7A-014F-4D0F-A4F4-BCF1081EA2A9}"/>
            </a:ext>
          </a:extLst>
        </xdr:cNvPr>
        <xdr:cNvSpPr/>
      </xdr:nvSpPr>
      <xdr:spPr>
        <a:xfrm>
          <a:off x="19157950" y="63520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7C702348-E8FD-49BA-A5CC-2CC374EB33A4}"/>
            </a:ext>
          </a:extLst>
        </xdr:cNvPr>
        <xdr:cNvSpPr txBox="1"/>
      </xdr:nvSpPr>
      <xdr:spPr>
        <a:xfrm>
          <a:off x="18992928" y="6444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40977</xdr:rowOff>
    </xdr:from>
    <xdr:to>
      <xdr:col>107</xdr:col>
      <xdr:colOff>50800</xdr:colOff>
      <xdr:row>38</xdr:row>
      <xdr:rowOff>66580</xdr:rowOff>
    </xdr:to>
    <xdr:cxnSp macro="">
      <xdr:nvCxnSpPr>
        <xdr:cNvPr id="744" name="直線コネクタ 743">
          <a:extLst>
            <a:ext uri="{FF2B5EF4-FFF2-40B4-BE49-F238E27FC236}">
              <a16:creationId xmlns:a16="http://schemas.microsoft.com/office/drawing/2014/main" id="{DEB18784-0472-48E4-9959-338C65A5A79F}"/>
            </a:ext>
          </a:extLst>
        </xdr:cNvPr>
        <xdr:cNvCxnSpPr/>
      </xdr:nvCxnSpPr>
      <xdr:spPr>
        <a:xfrm>
          <a:off x="17602200" y="6156027"/>
          <a:ext cx="793750" cy="190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C02576B6-46F5-48E6-AE8E-425AED2D85C7}"/>
            </a:ext>
          </a:extLst>
        </xdr:cNvPr>
        <xdr:cNvSpPr/>
      </xdr:nvSpPr>
      <xdr:spPr>
        <a:xfrm>
          <a:off x="18345150" y="63740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8EF6CBC2-5CAA-4F06-B733-B22188F9262D}"/>
            </a:ext>
          </a:extLst>
        </xdr:cNvPr>
        <xdr:cNvSpPr txBox="1"/>
      </xdr:nvSpPr>
      <xdr:spPr>
        <a:xfrm>
          <a:off x="18180128" y="6460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40977</xdr:rowOff>
    </xdr:from>
    <xdr:to>
      <xdr:col>102</xdr:col>
      <xdr:colOff>114300</xdr:colOff>
      <xdr:row>37</xdr:row>
      <xdr:rowOff>78435</xdr:rowOff>
    </xdr:to>
    <xdr:cxnSp macro="">
      <xdr:nvCxnSpPr>
        <xdr:cNvPr id="747" name="直線コネクタ 746">
          <a:extLst>
            <a:ext uri="{FF2B5EF4-FFF2-40B4-BE49-F238E27FC236}">
              <a16:creationId xmlns:a16="http://schemas.microsoft.com/office/drawing/2014/main" id="{3A6BD1C7-B3DD-4A15-905E-2B3E7F77F84F}"/>
            </a:ext>
          </a:extLst>
        </xdr:cNvPr>
        <xdr:cNvCxnSpPr/>
      </xdr:nvCxnSpPr>
      <xdr:spPr>
        <a:xfrm flipV="1">
          <a:off x="16802100" y="6156027"/>
          <a:ext cx="800100" cy="3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C37D81E8-E012-42EB-A80A-9A80715B6CE2}"/>
            </a:ext>
          </a:extLst>
        </xdr:cNvPr>
        <xdr:cNvSpPr/>
      </xdr:nvSpPr>
      <xdr:spPr>
        <a:xfrm>
          <a:off x="17551400" y="63811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3F27BC6F-BA41-4E05-A1FB-4B0070939B5A}"/>
            </a:ext>
          </a:extLst>
        </xdr:cNvPr>
        <xdr:cNvSpPr txBox="1"/>
      </xdr:nvSpPr>
      <xdr:spPr>
        <a:xfrm>
          <a:off x="17386378" y="64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53D334F8-7C56-4D12-8B15-9DB5E4E5BC80}"/>
            </a:ext>
          </a:extLst>
        </xdr:cNvPr>
        <xdr:cNvSpPr/>
      </xdr:nvSpPr>
      <xdr:spPr>
        <a:xfrm>
          <a:off x="16757650" y="63718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443B7517-FCDF-43F8-8A69-4C92CD3C381B}"/>
            </a:ext>
          </a:extLst>
        </xdr:cNvPr>
        <xdr:cNvSpPr txBox="1"/>
      </xdr:nvSpPr>
      <xdr:spPr>
        <a:xfrm>
          <a:off x="16592628" y="645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4B7F6EC9-7B2B-45EE-B83E-A97D6A9AAA55}"/>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E28CE626-48D8-4986-A65A-F01E93B45A78}"/>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74E0FCA6-8F83-4B1B-BD10-3E1B14222C3B}"/>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E1013946-06A2-44B6-A79F-5B7FC3A07F96}"/>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81D7D66-6891-4608-B82B-D97D0C7764AA}"/>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24892</xdr:rowOff>
    </xdr:from>
    <xdr:to>
      <xdr:col>116</xdr:col>
      <xdr:colOff>114300</xdr:colOff>
      <xdr:row>37</xdr:row>
      <xdr:rowOff>126492</xdr:rowOff>
    </xdr:to>
    <xdr:sp macro="" textlink="">
      <xdr:nvSpPr>
        <xdr:cNvPr id="757" name="楕円 756">
          <a:extLst>
            <a:ext uri="{FF2B5EF4-FFF2-40B4-BE49-F238E27FC236}">
              <a16:creationId xmlns:a16="http://schemas.microsoft.com/office/drawing/2014/main" id="{A5C21B5A-44BA-4574-9B8D-68C9F737045D}"/>
            </a:ext>
          </a:extLst>
        </xdr:cNvPr>
        <xdr:cNvSpPr/>
      </xdr:nvSpPr>
      <xdr:spPr>
        <a:xfrm>
          <a:off x="19900900" y="613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47769</xdr:rowOff>
    </xdr:from>
    <xdr:ext cx="534377" cy="259045"/>
    <xdr:sp macro="" textlink="">
      <xdr:nvSpPr>
        <xdr:cNvPr id="758" name="投資及び出資金該当値テキスト">
          <a:extLst>
            <a:ext uri="{FF2B5EF4-FFF2-40B4-BE49-F238E27FC236}">
              <a16:creationId xmlns:a16="http://schemas.microsoft.com/office/drawing/2014/main" id="{1C5F43D2-C301-4042-809D-867D84752767}"/>
            </a:ext>
          </a:extLst>
        </xdr:cNvPr>
        <xdr:cNvSpPr txBox="1"/>
      </xdr:nvSpPr>
      <xdr:spPr>
        <a:xfrm>
          <a:off x="20002500" y="599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156925</xdr:rowOff>
    </xdr:from>
    <xdr:to>
      <xdr:col>112</xdr:col>
      <xdr:colOff>38100</xdr:colOff>
      <xdr:row>38</xdr:row>
      <xdr:rowOff>87075</xdr:rowOff>
    </xdr:to>
    <xdr:sp macro="" textlink="">
      <xdr:nvSpPr>
        <xdr:cNvPr id="759" name="楕円 758">
          <a:extLst>
            <a:ext uri="{FF2B5EF4-FFF2-40B4-BE49-F238E27FC236}">
              <a16:creationId xmlns:a16="http://schemas.microsoft.com/office/drawing/2014/main" id="{1BC46181-5EFC-4448-98C1-D882DFA8A352}"/>
            </a:ext>
          </a:extLst>
        </xdr:cNvPr>
        <xdr:cNvSpPr/>
      </xdr:nvSpPr>
      <xdr:spPr>
        <a:xfrm>
          <a:off x="19157950" y="62719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103602</xdr:rowOff>
    </xdr:from>
    <xdr:ext cx="469744" cy="259045"/>
    <xdr:sp macro="" textlink="">
      <xdr:nvSpPr>
        <xdr:cNvPr id="760" name="テキスト ボックス 759">
          <a:extLst>
            <a:ext uri="{FF2B5EF4-FFF2-40B4-BE49-F238E27FC236}">
              <a16:creationId xmlns:a16="http://schemas.microsoft.com/office/drawing/2014/main" id="{D7931F98-DAD5-406E-8AB5-5FB58713AC05}"/>
            </a:ext>
          </a:extLst>
        </xdr:cNvPr>
        <xdr:cNvSpPr txBox="1"/>
      </xdr:nvSpPr>
      <xdr:spPr>
        <a:xfrm>
          <a:off x="18992928" y="605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15780</xdr:rowOff>
    </xdr:from>
    <xdr:to>
      <xdr:col>107</xdr:col>
      <xdr:colOff>101600</xdr:colOff>
      <xdr:row>38</xdr:row>
      <xdr:rowOff>117380</xdr:rowOff>
    </xdr:to>
    <xdr:sp macro="" textlink="">
      <xdr:nvSpPr>
        <xdr:cNvPr id="761" name="楕円 760">
          <a:extLst>
            <a:ext uri="{FF2B5EF4-FFF2-40B4-BE49-F238E27FC236}">
              <a16:creationId xmlns:a16="http://schemas.microsoft.com/office/drawing/2014/main" id="{EAC18235-225E-4D3E-93A2-BB36F78064DC}"/>
            </a:ext>
          </a:extLst>
        </xdr:cNvPr>
        <xdr:cNvSpPr/>
      </xdr:nvSpPr>
      <xdr:spPr>
        <a:xfrm>
          <a:off x="18345150" y="629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133908</xdr:rowOff>
    </xdr:from>
    <xdr:ext cx="469744" cy="259045"/>
    <xdr:sp macro="" textlink="">
      <xdr:nvSpPr>
        <xdr:cNvPr id="762" name="テキスト ボックス 761">
          <a:extLst>
            <a:ext uri="{FF2B5EF4-FFF2-40B4-BE49-F238E27FC236}">
              <a16:creationId xmlns:a16="http://schemas.microsoft.com/office/drawing/2014/main" id="{F4386B96-9FFA-407F-9462-8E6039097067}"/>
            </a:ext>
          </a:extLst>
        </xdr:cNvPr>
        <xdr:cNvSpPr txBox="1"/>
      </xdr:nvSpPr>
      <xdr:spPr>
        <a:xfrm>
          <a:off x="18180128" y="608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161627</xdr:rowOff>
    </xdr:from>
    <xdr:to>
      <xdr:col>102</xdr:col>
      <xdr:colOff>165100</xdr:colOff>
      <xdr:row>37</xdr:row>
      <xdr:rowOff>91777</xdr:rowOff>
    </xdr:to>
    <xdr:sp macro="" textlink="">
      <xdr:nvSpPr>
        <xdr:cNvPr id="763" name="楕円 762">
          <a:extLst>
            <a:ext uri="{FF2B5EF4-FFF2-40B4-BE49-F238E27FC236}">
              <a16:creationId xmlns:a16="http://schemas.microsoft.com/office/drawing/2014/main" id="{B5CF2B7B-23EE-4C81-80C8-200BA3D4629D}"/>
            </a:ext>
          </a:extLst>
        </xdr:cNvPr>
        <xdr:cNvSpPr/>
      </xdr:nvSpPr>
      <xdr:spPr>
        <a:xfrm>
          <a:off x="17551400" y="611157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108304</xdr:rowOff>
    </xdr:from>
    <xdr:ext cx="534377" cy="259045"/>
    <xdr:sp macro="" textlink="">
      <xdr:nvSpPr>
        <xdr:cNvPr id="764" name="テキスト ボックス 763">
          <a:extLst>
            <a:ext uri="{FF2B5EF4-FFF2-40B4-BE49-F238E27FC236}">
              <a16:creationId xmlns:a16="http://schemas.microsoft.com/office/drawing/2014/main" id="{73556A20-36EB-45E4-80A1-281C49FE3D7C}"/>
            </a:ext>
          </a:extLst>
        </xdr:cNvPr>
        <xdr:cNvSpPr txBox="1"/>
      </xdr:nvSpPr>
      <xdr:spPr>
        <a:xfrm>
          <a:off x="17354061" y="589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27635</xdr:rowOff>
    </xdr:from>
    <xdr:to>
      <xdr:col>98</xdr:col>
      <xdr:colOff>38100</xdr:colOff>
      <xdr:row>37</xdr:row>
      <xdr:rowOff>129235</xdr:rowOff>
    </xdr:to>
    <xdr:sp macro="" textlink="">
      <xdr:nvSpPr>
        <xdr:cNvPr id="765" name="楕円 764">
          <a:extLst>
            <a:ext uri="{FF2B5EF4-FFF2-40B4-BE49-F238E27FC236}">
              <a16:creationId xmlns:a16="http://schemas.microsoft.com/office/drawing/2014/main" id="{FE4304CD-2438-430F-8D6F-92BE7E390803}"/>
            </a:ext>
          </a:extLst>
        </xdr:cNvPr>
        <xdr:cNvSpPr/>
      </xdr:nvSpPr>
      <xdr:spPr>
        <a:xfrm>
          <a:off x="16757650" y="61426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145762</xdr:rowOff>
    </xdr:from>
    <xdr:ext cx="534377" cy="259045"/>
    <xdr:sp macro="" textlink="">
      <xdr:nvSpPr>
        <xdr:cNvPr id="766" name="テキスト ボックス 765">
          <a:extLst>
            <a:ext uri="{FF2B5EF4-FFF2-40B4-BE49-F238E27FC236}">
              <a16:creationId xmlns:a16="http://schemas.microsoft.com/office/drawing/2014/main" id="{CC500956-4225-4E33-991A-97B0E664EBDC}"/>
            </a:ext>
          </a:extLst>
        </xdr:cNvPr>
        <xdr:cNvSpPr txBox="1"/>
      </xdr:nvSpPr>
      <xdr:spPr>
        <a:xfrm>
          <a:off x="16560311" y="593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15B214E1-3318-4808-B14F-4C669699CDE7}"/>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EA8CE333-3612-4F56-8FCE-A17F8CF9C449}"/>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CCC07D63-6C84-427F-A3BA-C4035AA56A0A}"/>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B7B8DEC7-6A4C-492E-A123-B844C1CC7BAC}"/>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9AA2A73B-DF46-48BB-97A4-48A3ACEAC781}"/>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9FBBA8BE-8892-483B-9C40-051496FD4D8F}"/>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B79E6BF0-9FB5-4057-B11D-627935EC1AE6}"/>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17219D74-5F40-413C-B967-03B30E3DAE13}"/>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30599ADA-A254-422F-AEF6-246B5CD3B761}"/>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624A10E7-DFCA-4369-906B-8D0901CCD930}"/>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325AF25C-D952-4425-953A-F820E9E4F3A7}"/>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22537489-6869-4921-BD41-D303220A02F2}"/>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EB010D67-7E0F-4856-A0B9-D846AA6A27E5}"/>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78846209-F604-49A0-8DCD-B6ADB48700FD}"/>
            </a:ext>
          </a:extLst>
        </xdr:cNvPr>
        <xdr:cNvSpPr txBox="1"/>
      </xdr:nvSpPr>
      <xdr:spPr>
        <a:xfrm>
          <a:off x="159850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CB41418C-1057-4138-BC6F-3E3599368EA3}"/>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C705B0B2-69DC-42CD-91CC-600DF7259887}"/>
            </a:ext>
          </a:extLst>
        </xdr:cNvPr>
        <xdr:cNvSpPr txBox="1"/>
      </xdr:nvSpPr>
      <xdr:spPr>
        <a:xfrm>
          <a:off x="159399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3E98603C-EAA1-4BF5-9332-63A2A7A30081}"/>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ADCF9199-9010-4149-897E-B6AB4C227E2D}"/>
            </a:ext>
          </a:extLst>
        </xdr:cNvPr>
        <xdr:cNvSpPr txBox="1"/>
      </xdr:nvSpPr>
      <xdr:spPr>
        <a:xfrm>
          <a:off x="159399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1BB49A2D-038E-4AE6-ACCC-54DE3B845C37}"/>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6E018FC0-BA41-464D-9350-4E98BFDE065C}"/>
            </a:ext>
          </a:extLst>
        </xdr:cNvPr>
        <xdr:cNvSpPr txBox="1"/>
      </xdr:nvSpPr>
      <xdr:spPr>
        <a:xfrm>
          <a:off x="159399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79A6D54B-30C2-40D7-9C11-C9998944839D}"/>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144A329A-B427-42BF-A921-1BA3B724E66E}"/>
            </a:ext>
          </a:extLst>
        </xdr:cNvPr>
        <xdr:cNvSpPr txBox="1"/>
      </xdr:nvSpPr>
      <xdr:spPr>
        <a:xfrm>
          <a:off x="159399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369B68E6-034E-400B-8630-BDAE57F63F27}"/>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59837909-B374-4571-902E-13F997394B49}"/>
            </a:ext>
          </a:extLst>
        </xdr:cNvPr>
        <xdr:cNvCxnSpPr/>
      </xdr:nvCxnSpPr>
      <xdr:spPr>
        <a:xfrm flipV="1">
          <a:off x="19949795" y="8360428"/>
          <a:ext cx="1269" cy="1431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F378B5BC-4255-4459-A7CB-F2A6DE22B6FD}"/>
            </a:ext>
          </a:extLst>
        </xdr:cNvPr>
        <xdr:cNvSpPr txBox="1"/>
      </xdr:nvSpPr>
      <xdr:spPr>
        <a:xfrm>
          <a:off x="20002500" y="9795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5740727B-4D01-4365-A8FC-B8BA6F55F5D8}"/>
            </a:ext>
          </a:extLst>
        </xdr:cNvPr>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C383F30B-F446-4F74-B701-234620C538B9}"/>
            </a:ext>
          </a:extLst>
        </xdr:cNvPr>
        <xdr:cNvSpPr txBox="1"/>
      </xdr:nvSpPr>
      <xdr:spPr>
        <a:xfrm>
          <a:off x="20002500" y="814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24686C30-BEB5-4513-8120-2121AEE267E1}"/>
            </a:ext>
          </a:extLst>
        </xdr:cNvPr>
        <xdr:cNvCxnSpPr/>
      </xdr:nvCxnSpPr>
      <xdr:spPr>
        <a:xfrm>
          <a:off x="19881850" y="83604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40945</xdr:rowOff>
    </xdr:from>
    <xdr:to>
      <xdr:col>116</xdr:col>
      <xdr:colOff>63500</xdr:colOff>
      <xdr:row>59</xdr:row>
      <xdr:rowOff>41798</xdr:rowOff>
    </xdr:to>
    <xdr:cxnSp macro="">
      <xdr:nvCxnSpPr>
        <xdr:cNvPr id="795" name="直線コネクタ 794">
          <a:extLst>
            <a:ext uri="{FF2B5EF4-FFF2-40B4-BE49-F238E27FC236}">
              <a16:creationId xmlns:a16="http://schemas.microsoft.com/office/drawing/2014/main" id="{C25A02AF-7106-4146-BB27-718F6E5CC15D}"/>
            </a:ext>
          </a:extLst>
        </xdr:cNvPr>
        <xdr:cNvCxnSpPr/>
      </xdr:nvCxnSpPr>
      <xdr:spPr>
        <a:xfrm flipV="1">
          <a:off x="19202400" y="9788195"/>
          <a:ext cx="749300" cy="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D539E8E3-BB0F-45AF-957C-7D32D27505A7}"/>
            </a:ext>
          </a:extLst>
        </xdr:cNvPr>
        <xdr:cNvSpPr txBox="1"/>
      </xdr:nvSpPr>
      <xdr:spPr>
        <a:xfrm>
          <a:off x="20002500" y="9546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D1B7E4AA-5BA2-4F2D-849E-84E29EDE18A5}"/>
            </a:ext>
          </a:extLst>
        </xdr:cNvPr>
        <xdr:cNvSpPr/>
      </xdr:nvSpPr>
      <xdr:spPr>
        <a:xfrm>
          <a:off x="19900900" y="96884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41768</xdr:rowOff>
    </xdr:from>
    <xdr:to>
      <xdr:col>111</xdr:col>
      <xdr:colOff>177800</xdr:colOff>
      <xdr:row>59</xdr:row>
      <xdr:rowOff>41798</xdr:rowOff>
    </xdr:to>
    <xdr:cxnSp macro="">
      <xdr:nvCxnSpPr>
        <xdr:cNvPr id="798" name="直線コネクタ 797">
          <a:extLst>
            <a:ext uri="{FF2B5EF4-FFF2-40B4-BE49-F238E27FC236}">
              <a16:creationId xmlns:a16="http://schemas.microsoft.com/office/drawing/2014/main" id="{EE78CD7E-9014-4326-A976-59D7B482CFAF}"/>
            </a:ext>
          </a:extLst>
        </xdr:cNvPr>
        <xdr:cNvCxnSpPr/>
      </xdr:nvCxnSpPr>
      <xdr:spPr>
        <a:xfrm>
          <a:off x="18395950" y="9789018"/>
          <a:ext cx="80645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BA4C6575-F3B4-47B8-AC4D-BE9F3B87BF2B}"/>
            </a:ext>
          </a:extLst>
        </xdr:cNvPr>
        <xdr:cNvSpPr/>
      </xdr:nvSpPr>
      <xdr:spPr>
        <a:xfrm>
          <a:off x="19157950" y="9701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8CA61157-1905-4BDF-907C-3031B7C70947}"/>
            </a:ext>
          </a:extLst>
        </xdr:cNvPr>
        <xdr:cNvSpPr txBox="1"/>
      </xdr:nvSpPr>
      <xdr:spPr>
        <a:xfrm>
          <a:off x="18992928" y="948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41318</xdr:rowOff>
    </xdr:from>
    <xdr:to>
      <xdr:col>107</xdr:col>
      <xdr:colOff>50800</xdr:colOff>
      <xdr:row>59</xdr:row>
      <xdr:rowOff>41768</xdr:rowOff>
    </xdr:to>
    <xdr:cxnSp macro="">
      <xdr:nvCxnSpPr>
        <xdr:cNvPr id="801" name="直線コネクタ 800">
          <a:extLst>
            <a:ext uri="{FF2B5EF4-FFF2-40B4-BE49-F238E27FC236}">
              <a16:creationId xmlns:a16="http://schemas.microsoft.com/office/drawing/2014/main" id="{89BE740D-56D6-40A6-B320-2153F59B8179}"/>
            </a:ext>
          </a:extLst>
        </xdr:cNvPr>
        <xdr:cNvCxnSpPr/>
      </xdr:nvCxnSpPr>
      <xdr:spPr>
        <a:xfrm>
          <a:off x="17602200" y="9788568"/>
          <a:ext cx="79375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F4F06BAB-CB7C-4A26-ABE5-91A424035822}"/>
            </a:ext>
          </a:extLst>
        </xdr:cNvPr>
        <xdr:cNvSpPr/>
      </xdr:nvSpPr>
      <xdr:spPr>
        <a:xfrm>
          <a:off x="18345150" y="97021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3C7A9CD2-B585-449E-891E-8BB3A03FA72C}"/>
            </a:ext>
          </a:extLst>
        </xdr:cNvPr>
        <xdr:cNvSpPr txBox="1"/>
      </xdr:nvSpPr>
      <xdr:spPr>
        <a:xfrm>
          <a:off x="18180128" y="948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40000</xdr:rowOff>
    </xdr:from>
    <xdr:to>
      <xdr:col>102</xdr:col>
      <xdr:colOff>114300</xdr:colOff>
      <xdr:row>59</xdr:row>
      <xdr:rowOff>41318</xdr:rowOff>
    </xdr:to>
    <xdr:cxnSp macro="">
      <xdr:nvCxnSpPr>
        <xdr:cNvPr id="804" name="直線コネクタ 803">
          <a:extLst>
            <a:ext uri="{FF2B5EF4-FFF2-40B4-BE49-F238E27FC236}">
              <a16:creationId xmlns:a16="http://schemas.microsoft.com/office/drawing/2014/main" id="{62075862-0570-49D3-AE54-544E89E062F3}"/>
            </a:ext>
          </a:extLst>
        </xdr:cNvPr>
        <xdr:cNvCxnSpPr/>
      </xdr:nvCxnSpPr>
      <xdr:spPr>
        <a:xfrm>
          <a:off x="16802100" y="9787250"/>
          <a:ext cx="800100" cy="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AF0FB8D1-5BA1-449C-A659-92DAC5C82FCE}"/>
            </a:ext>
          </a:extLst>
        </xdr:cNvPr>
        <xdr:cNvSpPr/>
      </xdr:nvSpPr>
      <xdr:spPr>
        <a:xfrm>
          <a:off x="17551400" y="9704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61D23BCE-C3EC-4348-92B9-7F704B1DE002}"/>
            </a:ext>
          </a:extLst>
        </xdr:cNvPr>
        <xdr:cNvSpPr txBox="1"/>
      </xdr:nvSpPr>
      <xdr:spPr>
        <a:xfrm>
          <a:off x="17386378" y="948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1FF832A8-CFBA-445B-8A06-F7E98BFCDCB2}"/>
            </a:ext>
          </a:extLst>
        </xdr:cNvPr>
        <xdr:cNvSpPr/>
      </xdr:nvSpPr>
      <xdr:spPr>
        <a:xfrm>
          <a:off x="16757650" y="96993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4040237B-D3FF-4A0C-98B9-056FD3CC6B3A}"/>
            </a:ext>
          </a:extLst>
        </xdr:cNvPr>
        <xdr:cNvSpPr txBox="1"/>
      </xdr:nvSpPr>
      <xdr:spPr>
        <a:xfrm>
          <a:off x="16592628" y="948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5C06A790-3AF9-43B0-AD69-3157C892E2CA}"/>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36506AB9-6A26-4C16-A55D-EF61010A93D9}"/>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4D08E312-B63B-48B8-A2B5-E6D53E134460}"/>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6698E45E-A532-43F3-B99E-7D6DE072B529}"/>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74A9CF5-53C1-47C7-A358-DC9FD3E8F33A}"/>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161595</xdr:rowOff>
    </xdr:from>
    <xdr:to>
      <xdr:col>116</xdr:col>
      <xdr:colOff>114300</xdr:colOff>
      <xdr:row>59</xdr:row>
      <xdr:rowOff>91745</xdr:rowOff>
    </xdr:to>
    <xdr:sp macro="" textlink="">
      <xdr:nvSpPr>
        <xdr:cNvPr id="814" name="楕円 813">
          <a:extLst>
            <a:ext uri="{FF2B5EF4-FFF2-40B4-BE49-F238E27FC236}">
              <a16:creationId xmlns:a16="http://schemas.microsoft.com/office/drawing/2014/main" id="{56F11F22-3550-4BC0-B630-31D20A642AF3}"/>
            </a:ext>
          </a:extLst>
        </xdr:cNvPr>
        <xdr:cNvSpPr/>
      </xdr:nvSpPr>
      <xdr:spPr>
        <a:xfrm>
          <a:off x="19900900" y="97437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BD8B3A82-9294-4280-AC4F-4EAD2603CC02}"/>
            </a:ext>
          </a:extLst>
        </xdr:cNvPr>
        <xdr:cNvSpPr txBox="1"/>
      </xdr:nvSpPr>
      <xdr:spPr>
        <a:xfrm>
          <a:off x="20002500" y="9666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162448</xdr:rowOff>
    </xdr:from>
    <xdr:to>
      <xdr:col>112</xdr:col>
      <xdr:colOff>38100</xdr:colOff>
      <xdr:row>59</xdr:row>
      <xdr:rowOff>92598</xdr:rowOff>
    </xdr:to>
    <xdr:sp macro="" textlink="">
      <xdr:nvSpPr>
        <xdr:cNvPr id="816" name="楕円 815">
          <a:extLst>
            <a:ext uri="{FF2B5EF4-FFF2-40B4-BE49-F238E27FC236}">
              <a16:creationId xmlns:a16="http://schemas.microsoft.com/office/drawing/2014/main" id="{F9B530B5-E210-410E-95BC-A68B6073E63C}"/>
            </a:ext>
          </a:extLst>
        </xdr:cNvPr>
        <xdr:cNvSpPr/>
      </xdr:nvSpPr>
      <xdr:spPr>
        <a:xfrm>
          <a:off x="19157950" y="97445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83725</xdr:rowOff>
    </xdr:from>
    <xdr:ext cx="378565" cy="259045"/>
    <xdr:sp macro="" textlink="">
      <xdr:nvSpPr>
        <xdr:cNvPr id="817" name="テキスト ボックス 816">
          <a:extLst>
            <a:ext uri="{FF2B5EF4-FFF2-40B4-BE49-F238E27FC236}">
              <a16:creationId xmlns:a16="http://schemas.microsoft.com/office/drawing/2014/main" id="{A96954C5-20A0-4AC6-9748-1A5A8496B8A2}"/>
            </a:ext>
          </a:extLst>
        </xdr:cNvPr>
        <xdr:cNvSpPr txBox="1"/>
      </xdr:nvSpPr>
      <xdr:spPr>
        <a:xfrm>
          <a:off x="19032167" y="9830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162418</xdr:rowOff>
    </xdr:from>
    <xdr:to>
      <xdr:col>107</xdr:col>
      <xdr:colOff>101600</xdr:colOff>
      <xdr:row>59</xdr:row>
      <xdr:rowOff>92568</xdr:rowOff>
    </xdr:to>
    <xdr:sp macro="" textlink="">
      <xdr:nvSpPr>
        <xdr:cNvPr id="818" name="楕円 817">
          <a:extLst>
            <a:ext uri="{FF2B5EF4-FFF2-40B4-BE49-F238E27FC236}">
              <a16:creationId xmlns:a16="http://schemas.microsoft.com/office/drawing/2014/main" id="{854AA8E8-9A80-4540-B986-F89D34AEA11F}"/>
            </a:ext>
          </a:extLst>
        </xdr:cNvPr>
        <xdr:cNvSpPr/>
      </xdr:nvSpPr>
      <xdr:spPr>
        <a:xfrm>
          <a:off x="18345150" y="97445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83695</xdr:rowOff>
    </xdr:from>
    <xdr:ext cx="378565" cy="259045"/>
    <xdr:sp macro="" textlink="">
      <xdr:nvSpPr>
        <xdr:cNvPr id="819" name="テキスト ボックス 818">
          <a:extLst>
            <a:ext uri="{FF2B5EF4-FFF2-40B4-BE49-F238E27FC236}">
              <a16:creationId xmlns:a16="http://schemas.microsoft.com/office/drawing/2014/main" id="{85F5857B-34AA-4CB8-9D83-10EE9CE6835B}"/>
            </a:ext>
          </a:extLst>
        </xdr:cNvPr>
        <xdr:cNvSpPr txBox="1"/>
      </xdr:nvSpPr>
      <xdr:spPr>
        <a:xfrm>
          <a:off x="18225717" y="9830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161968</xdr:rowOff>
    </xdr:from>
    <xdr:to>
      <xdr:col>102</xdr:col>
      <xdr:colOff>165100</xdr:colOff>
      <xdr:row>59</xdr:row>
      <xdr:rowOff>92118</xdr:rowOff>
    </xdr:to>
    <xdr:sp macro="" textlink="">
      <xdr:nvSpPr>
        <xdr:cNvPr id="820" name="楕円 819">
          <a:extLst>
            <a:ext uri="{FF2B5EF4-FFF2-40B4-BE49-F238E27FC236}">
              <a16:creationId xmlns:a16="http://schemas.microsoft.com/office/drawing/2014/main" id="{AA12CD35-F95B-43B8-9E14-1EC485EF484A}"/>
            </a:ext>
          </a:extLst>
        </xdr:cNvPr>
        <xdr:cNvSpPr/>
      </xdr:nvSpPr>
      <xdr:spPr>
        <a:xfrm>
          <a:off x="17551400" y="97441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83245</xdr:rowOff>
    </xdr:from>
    <xdr:ext cx="378565" cy="259045"/>
    <xdr:sp macro="" textlink="">
      <xdr:nvSpPr>
        <xdr:cNvPr id="821" name="テキスト ボックス 820">
          <a:extLst>
            <a:ext uri="{FF2B5EF4-FFF2-40B4-BE49-F238E27FC236}">
              <a16:creationId xmlns:a16="http://schemas.microsoft.com/office/drawing/2014/main" id="{C384592C-6191-45D9-AA00-4760D324EBE1}"/>
            </a:ext>
          </a:extLst>
        </xdr:cNvPr>
        <xdr:cNvSpPr txBox="1"/>
      </xdr:nvSpPr>
      <xdr:spPr>
        <a:xfrm>
          <a:off x="17431967" y="98304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160650</xdr:rowOff>
    </xdr:from>
    <xdr:to>
      <xdr:col>98</xdr:col>
      <xdr:colOff>38100</xdr:colOff>
      <xdr:row>59</xdr:row>
      <xdr:rowOff>90800</xdr:rowOff>
    </xdr:to>
    <xdr:sp macro="" textlink="">
      <xdr:nvSpPr>
        <xdr:cNvPr id="822" name="楕円 821">
          <a:extLst>
            <a:ext uri="{FF2B5EF4-FFF2-40B4-BE49-F238E27FC236}">
              <a16:creationId xmlns:a16="http://schemas.microsoft.com/office/drawing/2014/main" id="{B76AB958-A5D1-4FEF-BE3A-F617313F5BFF}"/>
            </a:ext>
          </a:extLst>
        </xdr:cNvPr>
        <xdr:cNvSpPr/>
      </xdr:nvSpPr>
      <xdr:spPr>
        <a:xfrm>
          <a:off x="16757650" y="9742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81927</xdr:rowOff>
    </xdr:from>
    <xdr:ext cx="378565" cy="259045"/>
    <xdr:sp macro="" textlink="">
      <xdr:nvSpPr>
        <xdr:cNvPr id="823" name="テキスト ボックス 822">
          <a:extLst>
            <a:ext uri="{FF2B5EF4-FFF2-40B4-BE49-F238E27FC236}">
              <a16:creationId xmlns:a16="http://schemas.microsoft.com/office/drawing/2014/main" id="{B6379328-5856-4B41-AF7E-746096137683}"/>
            </a:ext>
          </a:extLst>
        </xdr:cNvPr>
        <xdr:cNvSpPr txBox="1"/>
      </xdr:nvSpPr>
      <xdr:spPr>
        <a:xfrm>
          <a:off x="16631867" y="98291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E083DE68-C30E-46F4-9FCE-3D797D22A85C}"/>
            </a:ext>
          </a:extLst>
        </xdr:cNvPr>
        <xdr:cNvSpPr/>
      </xdr:nvSpPr>
      <xdr:spPr>
        <a:xfrm>
          <a:off x="164592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4EE780A4-9439-492B-A541-43D7A8026AF6}"/>
            </a:ext>
          </a:extLst>
        </xdr:cNvPr>
        <xdr:cNvSpPr/>
      </xdr:nvSpPr>
      <xdr:spPr>
        <a:xfrm>
          <a:off x="16586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AE53FFBD-FC85-4A8E-A8FE-BBDF5035DC93}"/>
            </a:ext>
          </a:extLst>
        </xdr:cNvPr>
        <xdr:cNvSpPr/>
      </xdr:nvSpPr>
      <xdr:spPr>
        <a:xfrm>
          <a:off x="16586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97A5454F-C4E6-4F41-B8A5-2CC0448602FC}"/>
            </a:ext>
          </a:extLst>
        </xdr:cNvPr>
        <xdr:cNvSpPr/>
      </xdr:nvSpPr>
      <xdr:spPr>
        <a:xfrm>
          <a:off x="174879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FFDB0E9D-9A8F-47C8-A2D1-49A702C0972A}"/>
            </a:ext>
          </a:extLst>
        </xdr:cNvPr>
        <xdr:cNvSpPr/>
      </xdr:nvSpPr>
      <xdr:spPr>
        <a:xfrm>
          <a:off x="174879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C504EDA7-05E1-4817-83B9-1DC33368F197}"/>
            </a:ext>
          </a:extLst>
        </xdr:cNvPr>
        <xdr:cNvSpPr/>
      </xdr:nvSpPr>
      <xdr:spPr>
        <a:xfrm>
          <a:off x="185166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63AC81E4-F2C3-4AFF-8106-D5A5D4618858}"/>
            </a:ext>
          </a:extLst>
        </xdr:cNvPr>
        <xdr:cNvSpPr/>
      </xdr:nvSpPr>
      <xdr:spPr>
        <a:xfrm>
          <a:off x="185166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BE5549D2-2899-4503-882B-4C45B243CE0B}"/>
            </a:ext>
          </a:extLst>
        </xdr:cNvPr>
        <xdr:cNvSpPr/>
      </xdr:nvSpPr>
      <xdr:spPr>
        <a:xfrm>
          <a:off x="164592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741C86B-CA03-4C89-B8FC-9EFA5017C0E9}"/>
            </a:ext>
          </a:extLst>
        </xdr:cNvPr>
        <xdr:cNvSpPr txBox="1"/>
      </xdr:nvSpPr>
      <xdr:spPr>
        <a:xfrm>
          <a:off x="164401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8A1A3ACA-122E-4F58-8582-BE3EC0F2DBA7}"/>
            </a:ext>
          </a:extLst>
        </xdr:cNvPr>
        <xdr:cNvCxnSpPr/>
      </xdr:nvCxnSpPr>
      <xdr:spPr>
        <a:xfrm>
          <a:off x="164592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B70E000B-F5A9-4418-8A8C-85EFD2ABCFF2}"/>
            </a:ext>
          </a:extLst>
        </xdr:cNvPr>
        <xdr:cNvSpPr txBox="1"/>
      </xdr:nvSpPr>
      <xdr:spPr>
        <a:xfrm>
          <a:off x="162485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11A01992-8A61-467D-881A-7B382C1935EE}"/>
            </a:ext>
          </a:extLst>
        </xdr:cNvPr>
        <xdr:cNvCxnSpPr/>
      </xdr:nvCxnSpPr>
      <xdr:spPr>
        <a:xfrm>
          <a:off x="16459200" y="13093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22D38850-93A0-4A60-B62A-110E2BE90FF8}"/>
            </a:ext>
          </a:extLst>
        </xdr:cNvPr>
        <xdr:cNvSpPr txBox="1"/>
      </xdr:nvSpPr>
      <xdr:spPr>
        <a:xfrm>
          <a:off x="15985051" y="12957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DC5B4DC8-B4D0-4BD6-8A29-E5FD9A0A98A8}"/>
            </a:ext>
          </a:extLst>
        </xdr:cNvPr>
        <xdr:cNvCxnSpPr/>
      </xdr:nvCxnSpPr>
      <xdr:spPr>
        <a:xfrm>
          <a:off x="16459200" y="1272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B46110A1-6620-4100-AEAE-7F79127EA258}"/>
            </a:ext>
          </a:extLst>
        </xdr:cNvPr>
        <xdr:cNvSpPr txBox="1"/>
      </xdr:nvSpPr>
      <xdr:spPr>
        <a:xfrm>
          <a:off x="15985051" y="1258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6510392E-26C9-4A24-BBE2-9AE4E8327EE2}"/>
            </a:ext>
          </a:extLst>
        </xdr:cNvPr>
        <xdr:cNvCxnSpPr/>
      </xdr:nvCxnSpPr>
      <xdr:spPr>
        <a:xfrm>
          <a:off x="16459200" y="12363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90E8E804-CC88-481A-BE77-2EF48A8BE613}"/>
            </a:ext>
          </a:extLst>
        </xdr:cNvPr>
        <xdr:cNvSpPr txBox="1"/>
      </xdr:nvSpPr>
      <xdr:spPr>
        <a:xfrm>
          <a:off x="15985051" y="12221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D5E1E1EB-410A-4CC2-8248-079ECF4BEFFD}"/>
            </a:ext>
          </a:extLst>
        </xdr:cNvPr>
        <xdr:cNvCxnSpPr/>
      </xdr:nvCxnSpPr>
      <xdr:spPr>
        <a:xfrm>
          <a:off x="16459200" y="1199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3C1AAB2D-3DCB-4087-B0E0-D486CABC7F0A}"/>
            </a:ext>
          </a:extLst>
        </xdr:cNvPr>
        <xdr:cNvSpPr txBox="1"/>
      </xdr:nvSpPr>
      <xdr:spPr>
        <a:xfrm>
          <a:off x="15985051" y="11859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1A7B8E29-022C-4BB9-B276-CBACA5222014}"/>
            </a:ext>
          </a:extLst>
        </xdr:cNvPr>
        <xdr:cNvCxnSpPr/>
      </xdr:nvCxnSpPr>
      <xdr:spPr>
        <a:xfrm>
          <a:off x="16459200" y="1162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6917B1F2-558E-4CC7-B97C-DD074A41D686}"/>
            </a:ext>
          </a:extLst>
        </xdr:cNvPr>
        <xdr:cNvSpPr txBox="1"/>
      </xdr:nvSpPr>
      <xdr:spPr>
        <a:xfrm>
          <a:off x="15939981" y="1149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9B920576-0521-4796-81D0-97916D5A6F6A}"/>
            </a:ext>
          </a:extLst>
        </xdr:cNvPr>
        <xdr:cNvCxnSpPr/>
      </xdr:nvCxnSpPr>
      <xdr:spPr>
        <a:xfrm>
          <a:off x="164592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9FAE2E58-ECC1-4466-9F26-BF89B2362A1B}"/>
            </a:ext>
          </a:extLst>
        </xdr:cNvPr>
        <xdr:cNvSpPr txBox="1"/>
      </xdr:nvSpPr>
      <xdr:spPr>
        <a:xfrm>
          <a:off x="159399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133EBB31-97A4-40F2-928B-F537318A3C36}"/>
            </a:ext>
          </a:extLst>
        </xdr:cNvPr>
        <xdr:cNvSpPr/>
      </xdr:nvSpPr>
      <xdr:spPr>
        <a:xfrm>
          <a:off x="164592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399D7AE3-B1C7-4139-8BE1-F82C20720A45}"/>
            </a:ext>
          </a:extLst>
        </xdr:cNvPr>
        <xdr:cNvCxnSpPr/>
      </xdr:nvCxnSpPr>
      <xdr:spPr>
        <a:xfrm flipV="1">
          <a:off x="19949795" y="11708956"/>
          <a:ext cx="1269" cy="1168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8DF2F8C0-6AA9-468F-B797-765D43C6DD56}"/>
            </a:ext>
          </a:extLst>
        </xdr:cNvPr>
        <xdr:cNvSpPr txBox="1"/>
      </xdr:nvSpPr>
      <xdr:spPr>
        <a:xfrm>
          <a:off x="20002500" y="128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4B54FB73-71DA-4EF4-80A2-2969EBECFD56}"/>
            </a:ext>
          </a:extLst>
        </xdr:cNvPr>
        <xdr:cNvCxnSpPr/>
      </xdr:nvCxnSpPr>
      <xdr:spPr>
        <a:xfrm>
          <a:off x="19881850" y="128773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7A3D290-0357-4E69-922A-2418570041DD}"/>
            </a:ext>
          </a:extLst>
        </xdr:cNvPr>
        <xdr:cNvSpPr txBox="1"/>
      </xdr:nvSpPr>
      <xdr:spPr>
        <a:xfrm>
          <a:off x="20002500" y="114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CCE35653-EE60-4172-B050-D5B620D7E777}"/>
            </a:ext>
          </a:extLst>
        </xdr:cNvPr>
        <xdr:cNvCxnSpPr/>
      </xdr:nvCxnSpPr>
      <xdr:spPr>
        <a:xfrm>
          <a:off x="19881850" y="117089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121336</xdr:rowOff>
    </xdr:from>
    <xdr:to>
      <xdr:col>116</xdr:col>
      <xdr:colOff>63500</xdr:colOff>
      <xdr:row>74</xdr:row>
      <xdr:rowOff>151644</xdr:rowOff>
    </xdr:to>
    <xdr:cxnSp macro="">
      <xdr:nvCxnSpPr>
        <xdr:cNvPr id="853" name="直線コネクタ 852">
          <a:extLst>
            <a:ext uri="{FF2B5EF4-FFF2-40B4-BE49-F238E27FC236}">
              <a16:creationId xmlns:a16="http://schemas.microsoft.com/office/drawing/2014/main" id="{21B5752A-90C3-4B2D-9D4C-2545E00632B6}"/>
            </a:ext>
          </a:extLst>
        </xdr:cNvPr>
        <xdr:cNvCxnSpPr/>
      </xdr:nvCxnSpPr>
      <xdr:spPr>
        <a:xfrm flipV="1">
          <a:off x="19202400" y="12345086"/>
          <a:ext cx="749300" cy="3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9CBEB5F9-E594-48B6-877C-52AECA2E039F}"/>
            </a:ext>
          </a:extLst>
        </xdr:cNvPr>
        <xdr:cNvSpPr txBox="1"/>
      </xdr:nvSpPr>
      <xdr:spPr>
        <a:xfrm>
          <a:off x="20002500" y="1235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8B87EAEC-0FCD-47FD-B03E-C8022AF9AF9A}"/>
            </a:ext>
          </a:extLst>
        </xdr:cNvPr>
        <xdr:cNvSpPr/>
      </xdr:nvSpPr>
      <xdr:spPr>
        <a:xfrm>
          <a:off x="19900900" y="123749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151644</xdr:rowOff>
    </xdr:from>
    <xdr:to>
      <xdr:col>111</xdr:col>
      <xdr:colOff>177800</xdr:colOff>
      <xdr:row>74</xdr:row>
      <xdr:rowOff>170123</xdr:rowOff>
    </xdr:to>
    <xdr:cxnSp macro="">
      <xdr:nvCxnSpPr>
        <xdr:cNvPr id="856" name="直線コネクタ 855">
          <a:extLst>
            <a:ext uri="{FF2B5EF4-FFF2-40B4-BE49-F238E27FC236}">
              <a16:creationId xmlns:a16="http://schemas.microsoft.com/office/drawing/2014/main" id="{36DCBCBD-25AD-4AD9-BADA-B4F6D009AC07}"/>
            </a:ext>
          </a:extLst>
        </xdr:cNvPr>
        <xdr:cNvCxnSpPr/>
      </xdr:nvCxnSpPr>
      <xdr:spPr>
        <a:xfrm flipV="1">
          <a:off x="18395950" y="12375394"/>
          <a:ext cx="806450" cy="1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B97F29D1-FD75-4056-B249-FB47AC0F708C}"/>
            </a:ext>
          </a:extLst>
        </xdr:cNvPr>
        <xdr:cNvSpPr/>
      </xdr:nvSpPr>
      <xdr:spPr>
        <a:xfrm>
          <a:off x="19157950" y="12360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FDF8599E-2866-4BB3-9F09-658C3CDF4B5E}"/>
            </a:ext>
          </a:extLst>
        </xdr:cNvPr>
        <xdr:cNvSpPr txBox="1"/>
      </xdr:nvSpPr>
      <xdr:spPr>
        <a:xfrm>
          <a:off x="18960611" y="1244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170123</xdr:rowOff>
    </xdr:from>
    <xdr:to>
      <xdr:col>107</xdr:col>
      <xdr:colOff>50800</xdr:colOff>
      <xdr:row>75</xdr:row>
      <xdr:rowOff>2578</xdr:rowOff>
    </xdr:to>
    <xdr:cxnSp macro="">
      <xdr:nvCxnSpPr>
        <xdr:cNvPr id="859" name="直線コネクタ 858">
          <a:extLst>
            <a:ext uri="{FF2B5EF4-FFF2-40B4-BE49-F238E27FC236}">
              <a16:creationId xmlns:a16="http://schemas.microsoft.com/office/drawing/2014/main" id="{95122D73-E956-4383-A207-5D0CBEFA42E0}"/>
            </a:ext>
          </a:extLst>
        </xdr:cNvPr>
        <xdr:cNvCxnSpPr/>
      </xdr:nvCxnSpPr>
      <xdr:spPr>
        <a:xfrm flipV="1">
          <a:off x="17602200" y="12387523"/>
          <a:ext cx="79375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A970064D-CA08-419E-8A96-169F9E0A18EB}"/>
            </a:ext>
          </a:extLst>
        </xdr:cNvPr>
        <xdr:cNvSpPr/>
      </xdr:nvSpPr>
      <xdr:spPr>
        <a:xfrm>
          <a:off x="18345150" y="1238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6B7A207-2417-444B-8C0E-315D4A4AEEFB}"/>
            </a:ext>
          </a:extLst>
        </xdr:cNvPr>
        <xdr:cNvSpPr txBox="1"/>
      </xdr:nvSpPr>
      <xdr:spPr>
        <a:xfrm>
          <a:off x="18166861" y="124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2578</xdr:rowOff>
    </xdr:from>
    <xdr:to>
      <xdr:col>102</xdr:col>
      <xdr:colOff>114300</xdr:colOff>
      <xdr:row>75</xdr:row>
      <xdr:rowOff>39001</xdr:rowOff>
    </xdr:to>
    <xdr:cxnSp macro="">
      <xdr:nvCxnSpPr>
        <xdr:cNvPr id="862" name="直線コネクタ 861">
          <a:extLst>
            <a:ext uri="{FF2B5EF4-FFF2-40B4-BE49-F238E27FC236}">
              <a16:creationId xmlns:a16="http://schemas.microsoft.com/office/drawing/2014/main" id="{65A6E9C3-B38B-4410-A712-D3FBE9330E42}"/>
            </a:ext>
          </a:extLst>
        </xdr:cNvPr>
        <xdr:cNvCxnSpPr/>
      </xdr:nvCxnSpPr>
      <xdr:spPr>
        <a:xfrm flipV="1">
          <a:off x="16802100" y="12391428"/>
          <a:ext cx="800100" cy="3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7CF87CD9-9DC2-40C1-BFDC-904BD2422588}"/>
            </a:ext>
          </a:extLst>
        </xdr:cNvPr>
        <xdr:cNvSpPr/>
      </xdr:nvSpPr>
      <xdr:spPr>
        <a:xfrm>
          <a:off x="17551400" y="1239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E634E2A4-3C8B-480E-951F-5D3E8ED93DBB}"/>
            </a:ext>
          </a:extLst>
        </xdr:cNvPr>
        <xdr:cNvSpPr txBox="1"/>
      </xdr:nvSpPr>
      <xdr:spPr>
        <a:xfrm>
          <a:off x="17354061" y="1249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402DA7D7-2B13-4950-8304-4596745A0C60}"/>
            </a:ext>
          </a:extLst>
        </xdr:cNvPr>
        <xdr:cNvSpPr/>
      </xdr:nvSpPr>
      <xdr:spPr>
        <a:xfrm>
          <a:off x="16757650" y="124340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4C9E6174-8303-4D2C-803C-4EF39053FB39}"/>
            </a:ext>
          </a:extLst>
        </xdr:cNvPr>
        <xdr:cNvSpPr txBox="1"/>
      </xdr:nvSpPr>
      <xdr:spPr>
        <a:xfrm>
          <a:off x="16560311" y="1252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5AD3505D-03AA-41B5-96C7-16B5DF0221EC}"/>
            </a:ext>
          </a:extLst>
        </xdr:cNvPr>
        <xdr:cNvSpPr txBox="1"/>
      </xdr:nvSpPr>
      <xdr:spPr>
        <a:xfrm>
          <a:off x="19780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BEBD8B18-7CB4-459E-B2F0-EAC9A86DCA19}"/>
            </a:ext>
          </a:extLst>
        </xdr:cNvPr>
        <xdr:cNvSpPr txBox="1"/>
      </xdr:nvSpPr>
      <xdr:spPr>
        <a:xfrm>
          <a:off x="19030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5C49C34F-1E3C-4C1D-AFC1-EF9DB5874452}"/>
            </a:ext>
          </a:extLst>
        </xdr:cNvPr>
        <xdr:cNvSpPr txBox="1"/>
      </xdr:nvSpPr>
      <xdr:spPr>
        <a:xfrm>
          <a:off x="18224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FD55A684-723F-4ED1-9ACA-98F6B0254E06}"/>
            </a:ext>
          </a:extLst>
        </xdr:cNvPr>
        <xdr:cNvSpPr txBox="1"/>
      </xdr:nvSpPr>
      <xdr:spPr>
        <a:xfrm>
          <a:off x="174307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C0805E48-77C5-4505-88C0-D2EB2C4C140A}"/>
            </a:ext>
          </a:extLst>
        </xdr:cNvPr>
        <xdr:cNvSpPr txBox="1"/>
      </xdr:nvSpPr>
      <xdr:spPr>
        <a:xfrm>
          <a:off x="166306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70536</xdr:rowOff>
    </xdr:from>
    <xdr:to>
      <xdr:col>116</xdr:col>
      <xdr:colOff>114300</xdr:colOff>
      <xdr:row>75</xdr:row>
      <xdr:rowOff>686</xdr:rowOff>
    </xdr:to>
    <xdr:sp macro="" textlink="">
      <xdr:nvSpPr>
        <xdr:cNvPr id="872" name="楕円 871">
          <a:extLst>
            <a:ext uri="{FF2B5EF4-FFF2-40B4-BE49-F238E27FC236}">
              <a16:creationId xmlns:a16="http://schemas.microsoft.com/office/drawing/2014/main" id="{F8CB9B10-58EB-4D5E-86A5-F39D5C7EC28B}"/>
            </a:ext>
          </a:extLst>
        </xdr:cNvPr>
        <xdr:cNvSpPr/>
      </xdr:nvSpPr>
      <xdr:spPr>
        <a:xfrm>
          <a:off x="19900900" y="122942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93413</xdr:rowOff>
    </xdr:from>
    <xdr:ext cx="534377" cy="259045"/>
    <xdr:sp macro="" textlink="">
      <xdr:nvSpPr>
        <xdr:cNvPr id="873" name="繰出金該当値テキスト">
          <a:extLst>
            <a:ext uri="{FF2B5EF4-FFF2-40B4-BE49-F238E27FC236}">
              <a16:creationId xmlns:a16="http://schemas.microsoft.com/office/drawing/2014/main" id="{7DDCE171-70C0-4F9D-8CC7-37C83A0E3EB5}"/>
            </a:ext>
          </a:extLst>
        </xdr:cNvPr>
        <xdr:cNvSpPr txBox="1"/>
      </xdr:nvSpPr>
      <xdr:spPr>
        <a:xfrm>
          <a:off x="20002500" y="1215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100844</xdr:rowOff>
    </xdr:from>
    <xdr:to>
      <xdr:col>112</xdr:col>
      <xdr:colOff>38100</xdr:colOff>
      <xdr:row>75</xdr:row>
      <xdr:rowOff>30994</xdr:rowOff>
    </xdr:to>
    <xdr:sp macro="" textlink="">
      <xdr:nvSpPr>
        <xdr:cNvPr id="874" name="楕円 873">
          <a:extLst>
            <a:ext uri="{FF2B5EF4-FFF2-40B4-BE49-F238E27FC236}">
              <a16:creationId xmlns:a16="http://schemas.microsoft.com/office/drawing/2014/main" id="{35EA8A51-5B5A-4506-AEC8-D794ECA514E4}"/>
            </a:ext>
          </a:extLst>
        </xdr:cNvPr>
        <xdr:cNvSpPr/>
      </xdr:nvSpPr>
      <xdr:spPr>
        <a:xfrm>
          <a:off x="19157950" y="123245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47521</xdr:rowOff>
    </xdr:from>
    <xdr:ext cx="534377" cy="259045"/>
    <xdr:sp macro="" textlink="">
      <xdr:nvSpPr>
        <xdr:cNvPr id="875" name="テキスト ボックス 874">
          <a:extLst>
            <a:ext uri="{FF2B5EF4-FFF2-40B4-BE49-F238E27FC236}">
              <a16:creationId xmlns:a16="http://schemas.microsoft.com/office/drawing/2014/main" id="{E08021DB-9D19-4889-AE96-E4A7EA9F38AF}"/>
            </a:ext>
          </a:extLst>
        </xdr:cNvPr>
        <xdr:cNvSpPr txBox="1"/>
      </xdr:nvSpPr>
      <xdr:spPr>
        <a:xfrm>
          <a:off x="18960611" y="1210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119323</xdr:rowOff>
    </xdr:from>
    <xdr:to>
      <xdr:col>107</xdr:col>
      <xdr:colOff>101600</xdr:colOff>
      <xdr:row>75</xdr:row>
      <xdr:rowOff>49473</xdr:rowOff>
    </xdr:to>
    <xdr:sp macro="" textlink="">
      <xdr:nvSpPr>
        <xdr:cNvPr id="876" name="楕円 875">
          <a:extLst>
            <a:ext uri="{FF2B5EF4-FFF2-40B4-BE49-F238E27FC236}">
              <a16:creationId xmlns:a16="http://schemas.microsoft.com/office/drawing/2014/main" id="{060E133B-07DE-47D7-8FA5-8017EABA94C9}"/>
            </a:ext>
          </a:extLst>
        </xdr:cNvPr>
        <xdr:cNvSpPr/>
      </xdr:nvSpPr>
      <xdr:spPr>
        <a:xfrm>
          <a:off x="18345150" y="123430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66000</xdr:rowOff>
    </xdr:from>
    <xdr:ext cx="534377" cy="259045"/>
    <xdr:sp macro="" textlink="">
      <xdr:nvSpPr>
        <xdr:cNvPr id="877" name="テキスト ボックス 876">
          <a:extLst>
            <a:ext uri="{FF2B5EF4-FFF2-40B4-BE49-F238E27FC236}">
              <a16:creationId xmlns:a16="http://schemas.microsoft.com/office/drawing/2014/main" id="{B3A41269-BC4C-44B5-AB9E-F9A00416503E}"/>
            </a:ext>
          </a:extLst>
        </xdr:cNvPr>
        <xdr:cNvSpPr txBox="1"/>
      </xdr:nvSpPr>
      <xdr:spPr>
        <a:xfrm>
          <a:off x="18166861" y="1212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123228</xdr:rowOff>
    </xdr:from>
    <xdr:to>
      <xdr:col>102</xdr:col>
      <xdr:colOff>165100</xdr:colOff>
      <xdr:row>75</xdr:row>
      <xdr:rowOff>53378</xdr:rowOff>
    </xdr:to>
    <xdr:sp macro="" textlink="">
      <xdr:nvSpPr>
        <xdr:cNvPr id="878" name="楕円 877">
          <a:extLst>
            <a:ext uri="{FF2B5EF4-FFF2-40B4-BE49-F238E27FC236}">
              <a16:creationId xmlns:a16="http://schemas.microsoft.com/office/drawing/2014/main" id="{113E6631-8A4A-4BEA-A341-918BF48465B4}"/>
            </a:ext>
          </a:extLst>
        </xdr:cNvPr>
        <xdr:cNvSpPr/>
      </xdr:nvSpPr>
      <xdr:spPr>
        <a:xfrm>
          <a:off x="17551400" y="123469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69905</xdr:rowOff>
    </xdr:from>
    <xdr:ext cx="534377" cy="259045"/>
    <xdr:sp macro="" textlink="">
      <xdr:nvSpPr>
        <xdr:cNvPr id="879" name="テキスト ボックス 878">
          <a:extLst>
            <a:ext uri="{FF2B5EF4-FFF2-40B4-BE49-F238E27FC236}">
              <a16:creationId xmlns:a16="http://schemas.microsoft.com/office/drawing/2014/main" id="{43D781C5-69FF-45D5-B3D7-5B6CA37915C8}"/>
            </a:ext>
          </a:extLst>
        </xdr:cNvPr>
        <xdr:cNvSpPr txBox="1"/>
      </xdr:nvSpPr>
      <xdr:spPr>
        <a:xfrm>
          <a:off x="17354061" y="1212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159651</xdr:rowOff>
    </xdr:from>
    <xdr:to>
      <xdr:col>98</xdr:col>
      <xdr:colOff>38100</xdr:colOff>
      <xdr:row>75</xdr:row>
      <xdr:rowOff>89801</xdr:rowOff>
    </xdr:to>
    <xdr:sp macro="" textlink="">
      <xdr:nvSpPr>
        <xdr:cNvPr id="880" name="楕円 879">
          <a:extLst>
            <a:ext uri="{FF2B5EF4-FFF2-40B4-BE49-F238E27FC236}">
              <a16:creationId xmlns:a16="http://schemas.microsoft.com/office/drawing/2014/main" id="{1A2DFE17-83B0-43E1-8B5B-5B3FF7AE8D89}"/>
            </a:ext>
          </a:extLst>
        </xdr:cNvPr>
        <xdr:cNvSpPr/>
      </xdr:nvSpPr>
      <xdr:spPr>
        <a:xfrm>
          <a:off x="16757650" y="123834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106328</xdr:rowOff>
    </xdr:from>
    <xdr:ext cx="534377" cy="259045"/>
    <xdr:sp macro="" textlink="">
      <xdr:nvSpPr>
        <xdr:cNvPr id="881" name="テキスト ボックス 880">
          <a:extLst>
            <a:ext uri="{FF2B5EF4-FFF2-40B4-BE49-F238E27FC236}">
              <a16:creationId xmlns:a16="http://schemas.microsoft.com/office/drawing/2014/main" id="{DB4EC47D-E5D0-4B1F-BC78-AA3CA0D58D39}"/>
            </a:ext>
          </a:extLst>
        </xdr:cNvPr>
        <xdr:cNvSpPr txBox="1"/>
      </xdr:nvSpPr>
      <xdr:spPr>
        <a:xfrm>
          <a:off x="16560311" y="1216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BCEE9A09-99A2-48E9-808D-57815C49CCB0}"/>
            </a:ext>
          </a:extLst>
        </xdr:cNvPr>
        <xdr:cNvSpPr/>
      </xdr:nvSpPr>
      <xdr:spPr>
        <a:xfrm>
          <a:off x="164592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D4FD62BE-B41F-40CD-BB1F-647D86FD5D64}"/>
            </a:ext>
          </a:extLst>
        </xdr:cNvPr>
        <xdr:cNvSpPr/>
      </xdr:nvSpPr>
      <xdr:spPr>
        <a:xfrm>
          <a:off x="16586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559980F5-99FF-4D0E-989B-20C99298276C}"/>
            </a:ext>
          </a:extLst>
        </xdr:cNvPr>
        <xdr:cNvSpPr/>
      </xdr:nvSpPr>
      <xdr:spPr>
        <a:xfrm>
          <a:off x="16586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211D5B37-A35A-4DFF-82C1-4B71E72049C4}"/>
            </a:ext>
          </a:extLst>
        </xdr:cNvPr>
        <xdr:cNvSpPr/>
      </xdr:nvSpPr>
      <xdr:spPr>
        <a:xfrm>
          <a:off x="174879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C4B9F23E-BEF3-453B-A2A7-0E3B7AFFB65E}"/>
            </a:ext>
          </a:extLst>
        </xdr:cNvPr>
        <xdr:cNvSpPr/>
      </xdr:nvSpPr>
      <xdr:spPr>
        <a:xfrm>
          <a:off x="174879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B3480E49-0230-4AE7-865F-AAB96004FDE6}"/>
            </a:ext>
          </a:extLst>
        </xdr:cNvPr>
        <xdr:cNvSpPr/>
      </xdr:nvSpPr>
      <xdr:spPr>
        <a:xfrm>
          <a:off x="185166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2D42B78-C746-4E50-8700-E966310B5D51}"/>
            </a:ext>
          </a:extLst>
        </xdr:cNvPr>
        <xdr:cNvSpPr/>
      </xdr:nvSpPr>
      <xdr:spPr>
        <a:xfrm>
          <a:off x="185166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764664DA-5085-4E8B-AF48-354C4213E493}"/>
            </a:ext>
          </a:extLst>
        </xdr:cNvPr>
        <xdr:cNvSpPr/>
      </xdr:nvSpPr>
      <xdr:spPr>
        <a:xfrm>
          <a:off x="164592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E439A9DA-7F2B-4C8B-B1A9-D409EC1DB3D5}"/>
            </a:ext>
          </a:extLst>
        </xdr:cNvPr>
        <xdr:cNvSpPr txBox="1"/>
      </xdr:nvSpPr>
      <xdr:spPr>
        <a:xfrm>
          <a:off x="164401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161F343B-C957-426E-95AA-2CF4BC3AEA81}"/>
            </a:ext>
          </a:extLst>
        </xdr:cNvPr>
        <xdr:cNvCxnSpPr/>
      </xdr:nvCxnSpPr>
      <xdr:spPr>
        <a:xfrm>
          <a:off x="164592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E0205117-0B9E-445B-A09E-222965F7C11D}"/>
            </a:ext>
          </a:extLst>
        </xdr:cNvPr>
        <xdr:cNvCxnSpPr/>
      </xdr:nvCxnSpPr>
      <xdr:spPr>
        <a:xfrm>
          <a:off x="16459200" y="1644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8E3431D2-7305-48E7-A762-4714E5BB17FA}"/>
            </a:ext>
          </a:extLst>
        </xdr:cNvPr>
        <xdr:cNvSpPr txBox="1"/>
      </xdr:nvSpPr>
      <xdr:spPr>
        <a:xfrm>
          <a:off x="1624851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FE37FD2E-759C-40F9-9AF8-7AC39C4528CD}"/>
            </a:ext>
          </a:extLst>
        </xdr:cNvPr>
        <xdr:cNvCxnSpPr/>
      </xdr:nvCxnSpPr>
      <xdr:spPr>
        <a:xfrm>
          <a:off x="16459200" y="1606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A8E84776-C34E-4C13-B399-B336D6AD08A1}"/>
            </a:ext>
          </a:extLst>
        </xdr:cNvPr>
        <xdr:cNvSpPr txBox="1"/>
      </xdr:nvSpPr>
      <xdr:spPr>
        <a:xfrm>
          <a:off x="16049171" y="1592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F1CCD838-7A9D-493C-B2A5-BEEE9AC901C1}"/>
            </a:ext>
          </a:extLst>
        </xdr:cNvPr>
        <xdr:cNvCxnSpPr/>
      </xdr:nvCxnSpPr>
      <xdr:spPr>
        <a:xfrm>
          <a:off x="16459200" y="1568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E9774C4B-CA17-4449-8E89-F17588068A8C}"/>
            </a:ext>
          </a:extLst>
        </xdr:cNvPr>
        <xdr:cNvSpPr txBox="1"/>
      </xdr:nvSpPr>
      <xdr:spPr>
        <a:xfrm>
          <a:off x="16049171" y="1554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F7BA5BE9-0773-4CBC-88F9-D9D0EE39657A}"/>
            </a:ext>
          </a:extLst>
        </xdr:cNvPr>
        <xdr:cNvCxnSpPr/>
      </xdr:nvCxnSpPr>
      <xdr:spPr>
        <a:xfrm>
          <a:off x="16459200" y="1530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7B821F3E-E3A9-4994-BADE-26FA42E558E4}"/>
            </a:ext>
          </a:extLst>
        </xdr:cNvPr>
        <xdr:cNvSpPr txBox="1"/>
      </xdr:nvSpPr>
      <xdr:spPr>
        <a:xfrm>
          <a:off x="16049171" y="1516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7222E9C3-59F2-4CBD-B6D9-C5D79F61A7DD}"/>
            </a:ext>
          </a:extLst>
        </xdr:cNvPr>
        <xdr:cNvCxnSpPr/>
      </xdr:nvCxnSpPr>
      <xdr:spPr>
        <a:xfrm>
          <a:off x="16459200" y="14928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59C109D0-93C6-432E-BEC8-E9A56B921A7C}"/>
            </a:ext>
          </a:extLst>
        </xdr:cNvPr>
        <xdr:cNvSpPr txBox="1"/>
      </xdr:nvSpPr>
      <xdr:spPr>
        <a:xfrm>
          <a:off x="16049171" y="14792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8350F5D5-CE93-4AF4-AEDC-09F3C45BE60D}"/>
            </a:ext>
          </a:extLst>
        </xdr:cNvPr>
        <xdr:cNvCxnSpPr/>
      </xdr:nvCxnSpPr>
      <xdr:spPr>
        <a:xfrm>
          <a:off x="164592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2279BAD0-0049-484F-91CB-32C930E89D1C}"/>
            </a:ext>
          </a:extLst>
        </xdr:cNvPr>
        <xdr:cNvSpPr txBox="1"/>
      </xdr:nvSpPr>
      <xdr:spPr>
        <a:xfrm>
          <a:off x="15985051" y="14424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C4AD76BE-0D74-4986-ACED-28EB8D096EFF}"/>
            </a:ext>
          </a:extLst>
        </xdr:cNvPr>
        <xdr:cNvSpPr/>
      </xdr:nvSpPr>
      <xdr:spPr>
        <a:xfrm>
          <a:off x="164592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AF5EA284-5E47-4B46-838B-7E42A16711D4}"/>
            </a:ext>
          </a:extLst>
        </xdr:cNvPr>
        <xdr:cNvCxnSpPr/>
      </xdr:nvCxnSpPr>
      <xdr:spPr>
        <a:xfrm flipV="1">
          <a:off x="19949795" y="14899703"/>
          <a:ext cx="1269" cy="1546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13F4365C-E9B6-4E4C-8721-581E5CD4A20F}"/>
            </a:ext>
          </a:extLst>
        </xdr:cNvPr>
        <xdr:cNvSpPr txBox="1"/>
      </xdr:nvSpPr>
      <xdr:spPr>
        <a:xfrm>
          <a:off x="20002500" y="164933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2A19D302-5D40-4739-95C6-631729A28183}"/>
            </a:ext>
          </a:extLst>
        </xdr:cNvPr>
        <xdr:cNvCxnSpPr/>
      </xdr:nvCxnSpPr>
      <xdr:spPr>
        <a:xfrm>
          <a:off x="19881850" y="16446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C0A653E7-F6E2-4DA5-B23F-41CCA1FA5760}"/>
            </a:ext>
          </a:extLst>
        </xdr:cNvPr>
        <xdr:cNvSpPr txBox="1"/>
      </xdr:nvSpPr>
      <xdr:spPr>
        <a:xfrm>
          <a:off x="20002500" y="1468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63479946-9D1A-4098-9563-86108A55F025}"/>
            </a:ext>
          </a:extLst>
        </xdr:cNvPr>
        <xdr:cNvCxnSpPr/>
      </xdr:nvCxnSpPr>
      <xdr:spPr>
        <a:xfrm>
          <a:off x="19881850" y="148997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5E004280-0746-4F46-A0B8-C52F9ADA7ECB}"/>
            </a:ext>
          </a:extLst>
        </xdr:cNvPr>
        <xdr:cNvCxnSpPr/>
      </xdr:nvCxnSpPr>
      <xdr:spPr>
        <a:xfrm>
          <a:off x="19202400" y="16446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5CA9E6AF-E052-473D-AFFA-781A7D735F0E}"/>
            </a:ext>
          </a:extLst>
        </xdr:cNvPr>
        <xdr:cNvSpPr txBox="1"/>
      </xdr:nvSpPr>
      <xdr:spPr>
        <a:xfrm>
          <a:off x="20002500" y="162393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E51B6193-3A4C-4A9E-B0E0-AB654D054FA2}"/>
            </a:ext>
          </a:extLst>
        </xdr:cNvPr>
        <xdr:cNvSpPr/>
      </xdr:nvSpPr>
      <xdr:spPr>
        <a:xfrm>
          <a:off x="19900900" y="163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3C9A3FB9-E8A7-4CDA-87AF-C14AE0229A62}"/>
            </a:ext>
          </a:extLst>
        </xdr:cNvPr>
        <xdr:cNvCxnSpPr/>
      </xdr:nvCxnSpPr>
      <xdr:spPr>
        <a:xfrm>
          <a:off x="18395950" y="16446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662158F5-5203-417A-9C4E-ED96285ACA55}"/>
            </a:ext>
          </a:extLst>
        </xdr:cNvPr>
        <xdr:cNvSpPr/>
      </xdr:nvSpPr>
      <xdr:spPr>
        <a:xfrm>
          <a:off x="19157950" y="163871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DA003FA6-6BCB-4C64-9599-91CC0EF25E03}"/>
            </a:ext>
          </a:extLst>
        </xdr:cNvPr>
        <xdr:cNvSpPr txBox="1"/>
      </xdr:nvSpPr>
      <xdr:spPr>
        <a:xfrm>
          <a:off x="19051783" y="161623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ABA66753-0250-40AF-949D-2655675B9E93}"/>
            </a:ext>
          </a:extLst>
        </xdr:cNvPr>
        <xdr:cNvCxnSpPr/>
      </xdr:nvCxnSpPr>
      <xdr:spPr>
        <a:xfrm>
          <a:off x="17602200" y="16446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B3D4C6B2-E85B-4B6B-8807-BCED16681232}"/>
            </a:ext>
          </a:extLst>
        </xdr:cNvPr>
        <xdr:cNvSpPr/>
      </xdr:nvSpPr>
      <xdr:spPr>
        <a:xfrm>
          <a:off x="18345150" y="16386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D5F87E68-BBDD-4AD4-AB0F-295A019C6CDD}"/>
            </a:ext>
          </a:extLst>
        </xdr:cNvPr>
        <xdr:cNvSpPr txBox="1"/>
      </xdr:nvSpPr>
      <xdr:spPr>
        <a:xfrm>
          <a:off x="18258033" y="16161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9739198D-7974-4F82-99AD-41405DB78DC1}"/>
            </a:ext>
          </a:extLst>
        </xdr:cNvPr>
        <xdr:cNvCxnSpPr/>
      </xdr:nvCxnSpPr>
      <xdr:spPr>
        <a:xfrm>
          <a:off x="16802100" y="16446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B75FB47A-05CB-4B7C-838C-AE3329A35489}"/>
            </a:ext>
          </a:extLst>
        </xdr:cNvPr>
        <xdr:cNvSpPr/>
      </xdr:nvSpPr>
      <xdr:spPr>
        <a:xfrm>
          <a:off x="17551400" y="1638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39EA531A-28EE-40D7-86A3-152EC0BC1B01}"/>
            </a:ext>
          </a:extLst>
        </xdr:cNvPr>
        <xdr:cNvSpPr txBox="1"/>
      </xdr:nvSpPr>
      <xdr:spPr>
        <a:xfrm>
          <a:off x="17464283" y="161614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60D4E78E-C7A0-47E6-A4D1-0069241AE94F}"/>
            </a:ext>
          </a:extLst>
        </xdr:cNvPr>
        <xdr:cNvSpPr/>
      </xdr:nvSpPr>
      <xdr:spPr>
        <a:xfrm>
          <a:off x="16757650" y="163854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9856EBB9-8117-49D4-B8D9-A1A977179776}"/>
            </a:ext>
          </a:extLst>
        </xdr:cNvPr>
        <xdr:cNvSpPr txBox="1"/>
      </xdr:nvSpPr>
      <xdr:spPr>
        <a:xfrm>
          <a:off x="16651483" y="16160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F4C53561-3747-4750-8F19-CDF6DEB9B396}"/>
            </a:ext>
          </a:extLst>
        </xdr:cNvPr>
        <xdr:cNvSpPr txBox="1"/>
      </xdr:nvSpPr>
      <xdr:spPr>
        <a:xfrm>
          <a:off x="19780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E6AC8FA9-3C0F-42D1-9F1E-24F146F4D782}"/>
            </a:ext>
          </a:extLst>
        </xdr:cNvPr>
        <xdr:cNvSpPr txBox="1"/>
      </xdr:nvSpPr>
      <xdr:spPr>
        <a:xfrm>
          <a:off x="19030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CDFC6FF-603D-4910-97C0-A4AFEA5F40FB}"/>
            </a:ext>
          </a:extLst>
        </xdr:cNvPr>
        <xdr:cNvSpPr txBox="1"/>
      </xdr:nvSpPr>
      <xdr:spPr>
        <a:xfrm>
          <a:off x="18224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113E48BF-C066-4A56-8A40-731DB1698554}"/>
            </a:ext>
          </a:extLst>
        </xdr:cNvPr>
        <xdr:cNvSpPr txBox="1"/>
      </xdr:nvSpPr>
      <xdr:spPr>
        <a:xfrm>
          <a:off x="174307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DE9DF4AD-9F16-403D-91D0-75017C5FD2B7}"/>
            </a:ext>
          </a:extLst>
        </xdr:cNvPr>
        <xdr:cNvSpPr txBox="1"/>
      </xdr:nvSpPr>
      <xdr:spPr>
        <a:xfrm>
          <a:off x="166306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6D94971-C9EA-4BF5-93F5-F2166F03488A}"/>
            </a:ext>
          </a:extLst>
        </xdr:cNvPr>
        <xdr:cNvSpPr/>
      </xdr:nvSpPr>
      <xdr:spPr>
        <a:xfrm>
          <a:off x="199009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6B2F71B2-D215-4C74-B8AF-49450221BCBD}"/>
            </a:ext>
          </a:extLst>
        </xdr:cNvPr>
        <xdr:cNvSpPr txBox="1"/>
      </xdr:nvSpPr>
      <xdr:spPr>
        <a:xfrm>
          <a:off x="20002500" y="163663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CA0173B3-AECF-4F33-868A-DCBF4F7E3C76}"/>
            </a:ext>
          </a:extLst>
        </xdr:cNvPr>
        <xdr:cNvSpPr/>
      </xdr:nvSpPr>
      <xdr:spPr>
        <a:xfrm>
          <a:off x="19157950" y="16395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36498197-CC2E-4FE4-BD43-BF81BCA8FD3E}"/>
            </a:ext>
          </a:extLst>
        </xdr:cNvPr>
        <xdr:cNvSpPr txBox="1"/>
      </xdr:nvSpPr>
      <xdr:spPr>
        <a:xfrm>
          <a:off x="1908410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72E4DFF-C383-4AB2-AB96-625CFD3125FC}"/>
            </a:ext>
          </a:extLst>
        </xdr:cNvPr>
        <xdr:cNvSpPr/>
      </xdr:nvSpPr>
      <xdr:spPr>
        <a:xfrm>
          <a:off x="1834515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52330743-0915-486C-8391-1BBA28555A40}"/>
            </a:ext>
          </a:extLst>
        </xdr:cNvPr>
        <xdr:cNvSpPr txBox="1"/>
      </xdr:nvSpPr>
      <xdr:spPr>
        <a:xfrm>
          <a:off x="1829035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1635D4E6-3D96-477E-83C7-0B1EE18E4FCF}"/>
            </a:ext>
          </a:extLst>
        </xdr:cNvPr>
        <xdr:cNvSpPr/>
      </xdr:nvSpPr>
      <xdr:spPr>
        <a:xfrm>
          <a:off x="17551400" y="1639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891B77EF-34C9-476F-8ED4-29C0EF0E6C10}"/>
            </a:ext>
          </a:extLst>
        </xdr:cNvPr>
        <xdr:cNvSpPr txBox="1"/>
      </xdr:nvSpPr>
      <xdr:spPr>
        <a:xfrm>
          <a:off x="1749025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78CBA34F-7626-4FF0-B8E8-675AD24E5B35}"/>
            </a:ext>
          </a:extLst>
        </xdr:cNvPr>
        <xdr:cNvSpPr/>
      </xdr:nvSpPr>
      <xdr:spPr>
        <a:xfrm>
          <a:off x="16757650" y="16395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6CCDA930-D700-4CAE-9E21-1AAED21FBDDE}"/>
            </a:ext>
          </a:extLst>
        </xdr:cNvPr>
        <xdr:cNvSpPr txBox="1"/>
      </xdr:nvSpPr>
      <xdr:spPr>
        <a:xfrm>
          <a:off x="16683800" y="1648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B06AF712-3963-457A-801E-0573FA79A972}"/>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3595AB91-8CC3-43D5-A9BD-03D21E5C7D80}"/>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2F918186-D2AA-4FB2-9EE6-C63C52C49BBB}"/>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906</a:t>
          </a:r>
          <a:r>
            <a:rPr kumimoji="1" lang="ja-JP" altLang="en-US" sz="1300">
              <a:latin typeface="ＭＳ Ｐゴシック" panose="020B0600070205080204" pitchFamily="50" charset="-128"/>
              <a:ea typeface="ＭＳ Ｐゴシック" panose="020B0600070205080204" pitchFamily="50" charset="-128"/>
            </a:rPr>
            <a:t>千円となっている。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千円となっており、９町村の合併による広大な面積や点在する集落などの地形的な要因に加え、ごみ処理施設や保育所・こども園などの施設運営を直営で行っているため職員数が多く、類似団体と比較し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千円となっており、類似団体と比較して一人当たりコストが高い状況である。財政措置の手厚い起債を有効活用した結果とも言えるが、今後も引き続き、公債費の平準化・適正化に努める。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今後も、物価高騰に伴う物件費の増加や人件費の増加、大型建設事業に伴う公債費の増加が見込まれることから、財政計画を毎年度更新し計画的に事業を実施することで持続可能な財政運営に努める。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375508E-F5F3-4715-919D-70C7576FBFC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F48749E-DC12-4A73-8745-1AF65A6962B7}"/>
            </a:ext>
          </a:extLst>
        </xdr:cNvPr>
        <xdr:cNvSpPr/>
      </xdr:nvSpPr>
      <xdr:spPr>
        <a:xfrm>
          <a:off x="17145000" y="190500"/>
          <a:ext cx="35433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60797B5-0CB5-48D4-BB3D-D55BA4F5803A}"/>
            </a:ext>
          </a:extLst>
        </xdr:cNvPr>
        <xdr:cNvSpPr/>
      </xdr:nvSpPr>
      <xdr:spPr>
        <a:xfrm>
          <a:off x="17164050" y="215900"/>
          <a:ext cx="34988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26A4FC6-3DD1-4134-ADE0-220AB93656C0}"/>
            </a:ext>
          </a:extLst>
        </xdr:cNvPr>
        <xdr:cNvSpPr/>
      </xdr:nvSpPr>
      <xdr:spPr>
        <a:xfrm>
          <a:off x="17189450" y="241300"/>
          <a:ext cx="34417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CE69D4-D495-4BB4-98DA-C523B039BF20}"/>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1F52121-BB38-4E91-9DBA-2A2660E3294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700C7A-2F72-420E-A22C-ECD1DF9A112B}"/>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28A84B-D8B0-48C2-A27D-51728464081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6088E6-EE81-4742-8B55-BB21FB2AF26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88A4AA1-FEA1-4C09-91E2-CBAA38E56511}"/>
            </a:ext>
          </a:extLst>
        </xdr:cNvPr>
        <xdr:cNvSpPr/>
      </xdr:nvSpPr>
      <xdr:spPr>
        <a:xfrm>
          <a:off x="2012950" y="8953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AD1EAC2-B6A5-4510-A546-F9EC3EA2B46E}"/>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A36C1B-1712-485B-98A1-FB183F60100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B38C48-E582-484A-86AE-063D381F5A1E}"/>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AAA48B-7E94-4573-84C7-BC36349829D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14747D-6053-4BD4-AFF7-179DE60A9FC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1644176-F38B-4D50-BCB8-2B624FF08CBA}"/>
            </a:ext>
          </a:extLst>
        </xdr:cNvPr>
        <xdr:cNvSpPr/>
      </xdr:nvSpPr>
      <xdr:spPr>
        <a:xfrm>
          <a:off x="6470650" y="1657350"/>
          <a:ext cx="3429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078B1F6-A46E-4ACA-92D7-3F35B47C83B2}"/>
            </a:ext>
          </a:extLst>
        </xdr:cNvPr>
        <xdr:cNvSpPr/>
      </xdr:nvSpPr>
      <xdr:spPr>
        <a:xfrm>
          <a:off x="9969500" y="863600"/>
          <a:ext cx="1371600" cy="11049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BEEF4EA-6C74-4D2E-A79D-625437953699}"/>
            </a:ext>
          </a:extLst>
        </xdr:cNvPr>
        <xdr:cNvSpPr/>
      </xdr:nvSpPr>
      <xdr:spPr>
        <a:xfrm>
          <a:off x="10210800" y="927100"/>
          <a:ext cx="1308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F4901FE-7553-49F3-872F-B2A2C7046C1F}"/>
            </a:ext>
          </a:extLst>
        </xdr:cNvPr>
        <xdr:cNvSpPr/>
      </xdr:nvSpPr>
      <xdr:spPr>
        <a:xfrm>
          <a:off x="10210800" y="1181100"/>
          <a:ext cx="1308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09EDF5-584A-4A25-8A41-9B34653FAA2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551616E-3912-475D-A72A-9E7BA057B7CC}"/>
            </a:ext>
          </a:extLst>
        </xdr:cNvPr>
        <xdr:cNvCxnSpPr/>
      </xdr:nvCxnSpPr>
      <xdr:spPr>
        <a:xfrm flipH="1">
          <a:off x="10052050" y="10350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1B024BA-C21C-4901-8F2F-E84B59110D87}"/>
            </a:ext>
          </a:extLst>
        </xdr:cNvPr>
        <xdr:cNvSpPr/>
      </xdr:nvSpPr>
      <xdr:spPr>
        <a:xfrm>
          <a:off x="10106025" y="9906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6D0EB4B-A890-46A3-BF19-BD9D27FBB583}"/>
            </a:ext>
          </a:extLst>
        </xdr:cNvPr>
        <xdr:cNvSpPr/>
      </xdr:nvSpPr>
      <xdr:spPr>
        <a:xfrm>
          <a:off x="10106025" y="12446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090EE48-3384-4CC8-BF28-BCB6906CD9DA}"/>
            </a:ext>
          </a:extLst>
        </xdr:cNvPr>
        <xdr:cNvCxnSpPr/>
      </xdr:nvCxnSpPr>
      <xdr:spPr>
        <a:xfrm>
          <a:off x="10133330"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3725CB-3338-4207-9178-982B582F921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314BC48-7AD4-4DB8-8650-1E44F291EF97}"/>
            </a:ext>
          </a:extLst>
        </xdr:cNvPr>
        <xdr:cNvCxnSpPr/>
      </xdr:nvCxnSpPr>
      <xdr:spPr>
        <a:xfrm flipV="1">
          <a:off x="10133330"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05BB05-2AEE-482A-868E-914CB99FCB6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5FD7C9D1-8F17-4D77-ABCC-5810C72C1501}"/>
            </a:ext>
          </a:extLst>
        </xdr:cNvPr>
        <xdr:cNvSpPr txBox="1"/>
      </xdr:nvSpPr>
      <xdr:spPr>
        <a:xfrm>
          <a:off x="641350" y="27622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C33F34AF-6239-455E-9315-23091F440426}"/>
            </a:ext>
          </a:extLst>
        </xdr:cNvPr>
        <xdr:cNvSpPr txBox="1"/>
      </xdr:nvSpPr>
      <xdr:spPr>
        <a:xfrm>
          <a:off x="641350" y="30670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DDFFF5C-6C4E-43FA-9553-03F00398B304}"/>
            </a:ext>
          </a:extLst>
        </xdr:cNvPr>
        <xdr:cNvSpPr txBox="1"/>
      </xdr:nvSpPr>
      <xdr:spPr>
        <a:xfrm>
          <a:off x="641350" y="33718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98AF18F-613E-4D9A-938F-A1342347EB20}"/>
            </a:ext>
          </a:extLst>
        </xdr:cNvPr>
        <xdr:cNvSpPr/>
      </xdr:nvSpPr>
      <xdr:spPr>
        <a:xfrm>
          <a:off x="6858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D9251D1D-5A86-4A1A-8209-FEF0B1BE90CC}"/>
            </a:ext>
          </a:extLst>
        </xdr:cNvPr>
        <xdr:cNvSpPr/>
      </xdr:nvSpPr>
      <xdr:spPr>
        <a:xfrm>
          <a:off x="8128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BF322CF-0187-418C-B403-B80AC809AD82}"/>
            </a:ext>
          </a:extLst>
        </xdr:cNvPr>
        <xdr:cNvSpPr/>
      </xdr:nvSpPr>
      <xdr:spPr>
        <a:xfrm>
          <a:off x="8128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60CA5FB-683B-4E97-A660-C2FCB0C47DF7}"/>
            </a:ext>
          </a:extLst>
        </xdr:cNvPr>
        <xdr:cNvSpPr/>
      </xdr:nvSpPr>
      <xdr:spPr>
        <a:xfrm>
          <a:off x="17145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8918A66-14B3-4006-B1FE-7A782FCEC4CC}"/>
            </a:ext>
          </a:extLst>
        </xdr:cNvPr>
        <xdr:cNvSpPr/>
      </xdr:nvSpPr>
      <xdr:spPr>
        <a:xfrm>
          <a:off x="17145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2E114E7-72DB-4262-AFA5-7394D3EC9872}"/>
            </a:ext>
          </a:extLst>
        </xdr:cNvPr>
        <xdr:cNvSpPr/>
      </xdr:nvSpPr>
      <xdr:spPr>
        <a:xfrm>
          <a:off x="2743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792942D-4F5B-4B8E-8248-AC6BD6EB6D8B}"/>
            </a:ext>
          </a:extLst>
        </xdr:cNvPr>
        <xdr:cNvSpPr/>
      </xdr:nvSpPr>
      <xdr:spPr>
        <a:xfrm>
          <a:off x="2743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C929EE1-EC64-4F17-A42B-16B5D5421022}"/>
            </a:ext>
          </a:extLst>
        </xdr:cNvPr>
        <xdr:cNvSpPr/>
      </xdr:nvSpPr>
      <xdr:spPr>
        <a:xfrm>
          <a:off x="6858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E00C7DE-FDF6-40E4-8460-9EAC2AC76BC6}"/>
            </a:ext>
          </a:extLst>
        </xdr:cNvPr>
        <xdr:cNvSpPr txBox="1"/>
      </xdr:nvSpPr>
      <xdr:spPr>
        <a:xfrm>
          <a:off x="6667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A482451-FB86-4D19-AC99-22DCA2AA6746}"/>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FDD3B5A9-8C65-4267-ADFE-9746681F3A02}"/>
            </a:ext>
          </a:extLst>
        </xdr:cNvPr>
        <xdr:cNvSpPr txBox="1"/>
      </xdr:nvSpPr>
      <xdr:spPr>
        <a:xfrm>
          <a:off x="275771" y="672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4E6380A-B46F-424C-93AB-B598B797B49D}"/>
            </a:ext>
          </a:extLst>
        </xdr:cNvPr>
        <xdr:cNvCxnSpPr/>
      </xdr:nvCxnSpPr>
      <xdr:spPr>
        <a:xfrm>
          <a:off x="685800" y="648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327DB257-F4B2-49CC-8593-23CDE96A0336}"/>
            </a:ext>
          </a:extLst>
        </xdr:cNvPr>
        <xdr:cNvSpPr txBox="1"/>
      </xdr:nvSpPr>
      <xdr:spPr>
        <a:xfrm>
          <a:off x="275771" y="6353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8F499C0A-82AF-42C4-B847-8A073D9B7A4E}"/>
            </a:ext>
          </a:extLst>
        </xdr:cNvPr>
        <xdr:cNvCxnSpPr/>
      </xdr:nvCxnSpPr>
      <xdr:spPr>
        <a:xfrm>
          <a:off x="685800" y="6121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D2817B19-D4CC-4C1D-AF82-E032D2285051}"/>
            </a:ext>
          </a:extLst>
        </xdr:cNvPr>
        <xdr:cNvSpPr txBox="1"/>
      </xdr:nvSpPr>
      <xdr:spPr>
        <a:xfrm>
          <a:off x="275771" y="5985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E7CF6AA-66A4-4EA2-A621-7B72E461B320}"/>
            </a:ext>
          </a:extLst>
        </xdr:cNvPr>
        <xdr:cNvCxnSpPr/>
      </xdr:nvCxnSpPr>
      <xdr:spPr>
        <a:xfrm>
          <a:off x="685800" y="5759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1CC15DB1-8AE5-44F2-83F3-DC716926A1E4}"/>
            </a:ext>
          </a:extLst>
        </xdr:cNvPr>
        <xdr:cNvSpPr txBox="1"/>
      </xdr:nvSpPr>
      <xdr:spPr>
        <a:xfrm>
          <a:off x="275771" y="5617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68640F-411B-4AF3-9699-40DA4F314450}"/>
            </a:ext>
          </a:extLst>
        </xdr:cNvPr>
        <xdr:cNvCxnSpPr/>
      </xdr:nvCxnSpPr>
      <xdr:spPr>
        <a:xfrm>
          <a:off x="685800" y="539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51A69752-A6A7-41C1-96C6-030A263D2BEA}"/>
            </a:ext>
          </a:extLst>
        </xdr:cNvPr>
        <xdr:cNvSpPr txBox="1"/>
      </xdr:nvSpPr>
      <xdr:spPr>
        <a:xfrm>
          <a:off x="21165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E6FE46CE-89A1-45B3-874C-9123CBF869F3}"/>
            </a:ext>
          </a:extLst>
        </xdr:cNvPr>
        <xdr:cNvCxnSpPr/>
      </xdr:nvCxnSpPr>
      <xdr:spPr>
        <a:xfrm>
          <a:off x="685800" y="5022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D532F239-63BD-471A-A031-C18A4921BF14}"/>
            </a:ext>
          </a:extLst>
        </xdr:cNvPr>
        <xdr:cNvSpPr txBox="1"/>
      </xdr:nvSpPr>
      <xdr:spPr>
        <a:xfrm>
          <a:off x="211651" y="4886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6BE617D4-3542-4FC6-8B50-49B7D84BF3D7}"/>
            </a:ext>
          </a:extLst>
        </xdr:cNvPr>
        <xdr:cNvCxnSpPr/>
      </xdr:nvCxnSpPr>
      <xdr:spPr>
        <a:xfrm>
          <a:off x="6858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CA0A2B0E-A371-49BF-9130-76B26D7B956D}"/>
            </a:ext>
          </a:extLst>
        </xdr:cNvPr>
        <xdr:cNvSpPr txBox="1"/>
      </xdr:nvSpPr>
      <xdr:spPr>
        <a:xfrm>
          <a:off x="2116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84F4ECC8-BA9A-465F-B87C-88E661AEC89A}"/>
            </a:ext>
          </a:extLst>
        </xdr:cNvPr>
        <xdr:cNvSpPr/>
      </xdr:nvSpPr>
      <xdr:spPr>
        <a:xfrm>
          <a:off x="6858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6445E5EF-D5BC-4769-BCD6-D821398A2223}"/>
            </a:ext>
          </a:extLst>
        </xdr:cNvPr>
        <xdr:cNvCxnSpPr/>
      </xdr:nvCxnSpPr>
      <xdr:spPr>
        <a:xfrm flipV="1">
          <a:off x="4176395" y="5123561"/>
          <a:ext cx="1270" cy="145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74891E25-7326-4064-9151-D2417C702A0D}"/>
            </a:ext>
          </a:extLst>
        </xdr:cNvPr>
        <xdr:cNvSpPr txBox="1"/>
      </xdr:nvSpPr>
      <xdr:spPr>
        <a:xfrm>
          <a:off x="4229100" y="65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9956CD2A-CB2F-45B2-B05F-458480570DAA}"/>
            </a:ext>
          </a:extLst>
        </xdr:cNvPr>
        <xdr:cNvCxnSpPr/>
      </xdr:nvCxnSpPr>
      <xdr:spPr>
        <a:xfrm>
          <a:off x="4108450" y="6577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AD30FF-7B4D-415F-826A-130711B3B222}"/>
            </a:ext>
          </a:extLst>
        </xdr:cNvPr>
        <xdr:cNvSpPr txBox="1"/>
      </xdr:nvSpPr>
      <xdr:spPr>
        <a:xfrm>
          <a:off x="4229100" y="491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74809A7C-2AE2-46B8-BD43-C917331AF101}"/>
            </a:ext>
          </a:extLst>
        </xdr:cNvPr>
        <xdr:cNvCxnSpPr/>
      </xdr:nvCxnSpPr>
      <xdr:spPr>
        <a:xfrm>
          <a:off x="4108450" y="51235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96457</xdr:rowOff>
    </xdr:from>
    <xdr:to>
      <xdr:col>24</xdr:col>
      <xdr:colOff>63500</xdr:colOff>
      <xdr:row>37</xdr:row>
      <xdr:rowOff>112459</xdr:rowOff>
    </xdr:to>
    <xdr:cxnSp macro="">
      <xdr:nvCxnSpPr>
        <xdr:cNvPr id="61" name="直線コネクタ 60">
          <a:extLst>
            <a:ext uri="{FF2B5EF4-FFF2-40B4-BE49-F238E27FC236}">
              <a16:creationId xmlns:a16="http://schemas.microsoft.com/office/drawing/2014/main" id="{835587C1-6E5E-4839-9D1D-26D0F8EBA015}"/>
            </a:ext>
          </a:extLst>
        </xdr:cNvPr>
        <xdr:cNvCxnSpPr/>
      </xdr:nvCxnSpPr>
      <xdr:spPr>
        <a:xfrm flipV="1">
          <a:off x="3429000" y="6046407"/>
          <a:ext cx="749300" cy="181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54DD3E27-357B-4113-A783-8B0D95568DAB}"/>
            </a:ext>
          </a:extLst>
        </xdr:cNvPr>
        <xdr:cNvSpPr txBox="1"/>
      </xdr:nvSpPr>
      <xdr:spPr>
        <a:xfrm>
          <a:off x="4229100" y="6166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6E745192-F069-4C46-933B-9ABE36307229}"/>
            </a:ext>
          </a:extLst>
        </xdr:cNvPr>
        <xdr:cNvSpPr/>
      </xdr:nvSpPr>
      <xdr:spPr>
        <a:xfrm>
          <a:off x="4127500" y="618832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112459</xdr:rowOff>
    </xdr:from>
    <xdr:to>
      <xdr:col>19</xdr:col>
      <xdr:colOff>177800</xdr:colOff>
      <xdr:row>37</xdr:row>
      <xdr:rowOff>112840</xdr:rowOff>
    </xdr:to>
    <xdr:cxnSp macro="">
      <xdr:nvCxnSpPr>
        <xdr:cNvPr id="64" name="直線コネクタ 63">
          <a:extLst>
            <a:ext uri="{FF2B5EF4-FFF2-40B4-BE49-F238E27FC236}">
              <a16:creationId xmlns:a16="http://schemas.microsoft.com/office/drawing/2014/main" id="{2F07B7D3-9F36-4529-9186-DCDD4FAD07CA}"/>
            </a:ext>
          </a:extLst>
        </xdr:cNvPr>
        <xdr:cNvCxnSpPr/>
      </xdr:nvCxnSpPr>
      <xdr:spPr>
        <a:xfrm flipV="1">
          <a:off x="2622550" y="6227509"/>
          <a:ext cx="8064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19A10916-D15A-4668-AE1F-EB85DAE444E5}"/>
            </a:ext>
          </a:extLst>
        </xdr:cNvPr>
        <xdr:cNvSpPr/>
      </xdr:nvSpPr>
      <xdr:spPr>
        <a:xfrm>
          <a:off x="3384550" y="6219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32BC5DE3-6BE8-4BD8-BF42-0B0D4B9A2346}"/>
            </a:ext>
          </a:extLst>
        </xdr:cNvPr>
        <xdr:cNvSpPr txBox="1"/>
      </xdr:nvSpPr>
      <xdr:spPr>
        <a:xfrm>
          <a:off x="3219528" y="630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112840</xdr:rowOff>
    </xdr:from>
    <xdr:to>
      <xdr:col>15</xdr:col>
      <xdr:colOff>50800</xdr:colOff>
      <xdr:row>37</xdr:row>
      <xdr:rowOff>138557</xdr:rowOff>
    </xdr:to>
    <xdr:cxnSp macro="">
      <xdr:nvCxnSpPr>
        <xdr:cNvPr id="67" name="直線コネクタ 66">
          <a:extLst>
            <a:ext uri="{FF2B5EF4-FFF2-40B4-BE49-F238E27FC236}">
              <a16:creationId xmlns:a16="http://schemas.microsoft.com/office/drawing/2014/main" id="{C656D6A4-82FB-46F9-A0ED-3BEC85D82E81}"/>
            </a:ext>
          </a:extLst>
        </xdr:cNvPr>
        <xdr:cNvCxnSpPr/>
      </xdr:nvCxnSpPr>
      <xdr:spPr>
        <a:xfrm flipV="1">
          <a:off x="1828800" y="6227890"/>
          <a:ext cx="79375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9DA0E1B6-6C3B-4A34-B822-11B3B4A10604}"/>
            </a:ext>
          </a:extLst>
        </xdr:cNvPr>
        <xdr:cNvSpPr/>
      </xdr:nvSpPr>
      <xdr:spPr>
        <a:xfrm>
          <a:off x="2571750" y="62430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31C944DB-461A-4850-97FE-80097547B28A}"/>
            </a:ext>
          </a:extLst>
        </xdr:cNvPr>
        <xdr:cNvSpPr txBox="1"/>
      </xdr:nvSpPr>
      <xdr:spPr>
        <a:xfrm>
          <a:off x="2406728" y="632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138557</xdr:rowOff>
    </xdr:from>
    <xdr:to>
      <xdr:col>10</xdr:col>
      <xdr:colOff>114300</xdr:colOff>
      <xdr:row>37</xdr:row>
      <xdr:rowOff>151892</xdr:rowOff>
    </xdr:to>
    <xdr:cxnSp macro="">
      <xdr:nvCxnSpPr>
        <xdr:cNvPr id="70" name="直線コネクタ 69">
          <a:extLst>
            <a:ext uri="{FF2B5EF4-FFF2-40B4-BE49-F238E27FC236}">
              <a16:creationId xmlns:a16="http://schemas.microsoft.com/office/drawing/2014/main" id="{2F6B1BB4-98F6-405E-B1DD-993252491DAD}"/>
            </a:ext>
          </a:extLst>
        </xdr:cNvPr>
        <xdr:cNvCxnSpPr/>
      </xdr:nvCxnSpPr>
      <xdr:spPr>
        <a:xfrm flipV="1">
          <a:off x="1028700" y="6253607"/>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6AF2777F-8BE3-4B74-B17A-C7D5E0F60A92}"/>
            </a:ext>
          </a:extLst>
        </xdr:cNvPr>
        <xdr:cNvSpPr/>
      </xdr:nvSpPr>
      <xdr:spPr>
        <a:xfrm>
          <a:off x="1778000" y="62536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DFEBA796-C195-4A36-B1DF-576D58CD8F5D}"/>
            </a:ext>
          </a:extLst>
        </xdr:cNvPr>
        <xdr:cNvSpPr txBox="1"/>
      </xdr:nvSpPr>
      <xdr:spPr>
        <a:xfrm>
          <a:off x="1612978" y="634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70D8175F-216B-49E6-924D-B25AED3FA878}"/>
            </a:ext>
          </a:extLst>
        </xdr:cNvPr>
        <xdr:cNvSpPr/>
      </xdr:nvSpPr>
      <xdr:spPr>
        <a:xfrm>
          <a:off x="984250" y="62788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E465D76-7A3E-4810-AD86-C570ED2B544E}"/>
            </a:ext>
          </a:extLst>
        </xdr:cNvPr>
        <xdr:cNvSpPr txBox="1"/>
      </xdr:nvSpPr>
      <xdr:spPr>
        <a:xfrm>
          <a:off x="819228" y="636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6DDF8A0C-0E57-407D-B55A-CB48BC381394}"/>
            </a:ext>
          </a:extLst>
        </xdr:cNvPr>
        <xdr:cNvSpPr txBox="1"/>
      </xdr:nvSpPr>
      <xdr:spPr>
        <a:xfrm>
          <a:off x="40068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263934F-1444-44CE-B2E7-12000FE19AE0}"/>
            </a:ext>
          </a:extLst>
        </xdr:cNvPr>
        <xdr:cNvSpPr txBox="1"/>
      </xdr:nvSpPr>
      <xdr:spPr>
        <a:xfrm>
          <a:off x="32575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7A14A422-369A-452A-8928-5BAB7CAD69FA}"/>
            </a:ext>
          </a:extLst>
        </xdr:cNvPr>
        <xdr:cNvSpPr txBox="1"/>
      </xdr:nvSpPr>
      <xdr:spPr>
        <a:xfrm>
          <a:off x="24511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AB01E672-6335-45C0-8DE0-16D1EF1F054A}"/>
            </a:ext>
          </a:extLst>
        </xdr:cNvPr>
        <xdr:cNvSpPr txBox="1"/>
      </xdr:nvSpPr>
      <xdr:spPr>
        <a:xfrm>
          <a:off x="1657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5200D2C-AD3D-4693-969A-A212E12650F8}"/>
            </a:ext>
          </a:extLst>
        </xdr:cNvPr>
        <xdr:cNvSpPr txBox="1"/>
      </xdr:nvSpPr>
      <xdr:spPr>
        <a:xfrm>
          <a:off x="857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45657</xdr:rowOff>
    </xdr:from>
    <xdr:to>
      <xdr:col>24</xdr:col>
      <xdr:colOff>114300</xdr:colOff>
      <xdr:row>36</xdr:row>
      <xdr:rowOff>147257</xdr:rowOff>
    </xdr:to>
    <xdr:sp macro="" textlink="">
      <xdr:nvSpPr>
        <xdr:cNvPr id="80" name="楕円 79">
          <a:extLst>
            <a:ext uri="{FF2B5EF4-FFF2-40B4-BE49-F238E27FC236}">
              <a16:creationId xmlns:a16="http://schemas.microsoft.com/office/drawing/2014/main" id="{CC12B0D3-CD76-4EF3-8F81-D657768BA411}"/>
            </a:ext>
          </a:extLst>
        </xdr:cNvPr>
        <xdr:cNvSpPr/>
      </xdr:nvSpPr>
      <xdr:spPr>
        <a:xfrm>
          <a:off x="4127500" y="599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68534</xdr:rowOff>
    </xdr:from>
    <xdr:ext cx="469744" cy="259045"/>
    <xdr:sp macro="" textlink="">
      <xdr:nvSpPr>
        <xdr:cNvPr id="81" name="議会費該当値テキスト">
          <a:extLst>
            <a:ext uri="{FF2B5EF4-FFF2-40B4-BE49-F238E27FC236}">
              <a16:creationId xmlns:a16="http://schemas.microsoft.com/office/drawing/2014/main" id="{05F6CEB6-C384-4966-9DE1-34F8605C5E6C}"/>
            </a:ext>
          </a:extLst>
        </xdr:cNvPr>
        <xdr:cNvSpPr txBox="1"/>
      </xdr:nvSpPr>
      <xdr:spPr>
        <a:xfrm>
          <a:off x="4229100" y="585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61659</xdr:rowOff>
    </xdr:from>
    <xdr:to>
      <xdr:col>20</xdr:col>
      <xdr:colOff>38100</xdr:colOff>
      <xdr:row>37</xdr:row>
      <xdr:rowOff>163258</xdr:rowOff>
    </xdr:to>
    <xdr:sp macro="" textlink="">
      <xdr:nvSpPr>
        <xdr:cNvPr id="82" name="楕円 81">
          <a:extLst>
            <a:ext uri="{FF2B5EF4-FFF2-40B4-BE49-F238E27FC236}">
              <a16:creationId xmlns:a16="http://schemas.microsoft.com/office/drawing/2014/main" id="{F0FEEE8E-AA25-4EB1-BB94-3882FECEB651}"/>
            </a:ext>
          </a:extLst>
        </xdr:cNvPr>
        <xdr:cNvSpPr/>
      </xdr:nvSpPr>
      <xdr:spPr>
        <a:xfrm>
          <a:off x="3384550" y="6176709"/>
          <a:ext cx="8255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8336</xdr:rowOff>
    </xdr:from>
    <xdr:ext cx="469744" cy="259045"/>
    <xdr:sp macro="" textlink="">
      <xdr:nvSpPr>
        <xdr:cNvPr id="83" name="テキスト ボックス 82">
          <a:extLst>
            <a:ext uri="{FF2B5EF4-FFF2-40B4-BE49-F238E27FC236}">
              <a16:creationId xmlns:a16="http://schemas.microsoft.com/office/drawing/2014/main" id="{9A776E59-077F-4C20-9EA0-FCBBB171E468}"/>
            </a:ext>
          </a:extLst>
        </xdr:cNvPr>
        <xdr:cNvSpPr txBox="1"/>
      </xdr:nvSpPr>
      <xdr:spPr>
        <a:xfrm>
          <a:off x="3219528" y="595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62040</xdr:rowOff>
    </xdr:from>
    <xdr:to>
      <xdr:col>15</xdr:col>
      <xdr:colOff>101600</xdr:colOff>
      <xdr:row>37</xdr:row>
      <xdr:rowOff>163640</xdr:rowOff>
    </xdr:to>
    <xdr:sp macro="" textlink="">
      <xdr:nvSpPr>
        <xdr:cNvPr id="84" name="楕円 83">
          <a:extLst>
            <a:ext uri="{FF2B5EF4-FFF2-40B4-BE49-F238E27FC236}">
              <a16:creationId xmlns:a16="http://schemas.microsoft.com/office/drawing/2014/main" id="{E8C1240A-43A7-4E3D-964C-E27802208DAD}"/>
            </a:ext>
          </a:extLst>
        </xdr:cNvPr>
        <xdr:cNvSpPr/>
      </xdr:nvSpPr>
      <xdr:spPr>
        <a:xfrm>
          <a:off x="2571750" y="61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8717</xdr:rowOff>
    </xdr:from>
    <xdr:ext cx="469744" cy="259045"/>
    <xdr:sp macro="" textlink="">
      <xdr:nvSpPr>
        <xdr:cNvPr id="85" name="テキスト ボックス 84">
          <a:extLst>
            <a:ext uri="{FF2B5EF4-FFF2-40B4-BE49-F238E27FC236}">
              <a16:creationId xmlns:a16="http://schemas.microsoft.com/office/drawing/2014/main" id="{86362278-D35A-433D-99F3-BC363E80D358}"/>
            </a:ext>
          </a:extLst>
        </xdr:cNvPr>
        <xdr:cNvSpPr txBox="1"/>
      </xdr:nvSpPr>
      <xdr:spPr>
        <a:xfrm>
          <a:off x="2406728" y="595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87757</xdr:rowOff>
    </xdr:from>
    <xdr:to>
      <xdr:col>10</xdr:col>
      <xdr:colOff>165100</xdr:colOff>
      <xdr:row>38</xdr:row>
      <xdr:rowOff>17907</xdr:rowOff>
    </xdr:to>
    <xdr:sp macro="" textlink="">
      <xdr:nvSpPr>
        <xdr:cNvPr id="86" name="楕円 85">
          <a:extLst>
            <a:ext uri="{FF2B5EF4-FFF2-40B4-BE49-F238E27FC236}">
              <a16:creationId xmlns:a16="http://schemas.microsoft.com/office/drawing/2014/main" id="{5294B17D-D374-458B-A580-BC365A128ABE}"/>
            </a:ext>
          </a:extLst>
        </xdr:cNvPr>
        <xdr:cNvSpPr/>
      </xdr:nvSpPr>
      <xdr:spPr>
        <a:xfrm>
          <a:off x="1778000" y="620280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34434</xdr:rowOff>
    </xdr:from>
    <xdr:ext cx="469744" cy="259045"/>
    <xdr:sp macro="" textlink="">
      <xdr:nvSpPr>
        <xdr:cNvPr id="87" name="テキスト ボックス 86">
          <a:extLst>
            <a:ext uri="{FF2B5EF4-FFF2-40B4-BE49-F238E27FC236}">
              <a16:creationId xmlns:a16="http://schemas.microsoft.com/office/drawing/2014/main" id="{B82AF892-F1C0-4DEB-A5C6-7D55D3548733}"/>
            </a:ext>
          </a:extLst>
        </xdr:cNvPr>
        <xdr:cNvSpPr txBox="1"/>
      </xdr:nvSpPr>
      <xdr:spPr>
        <a:xfrm>
          <a:off x="1612978" y="598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101092</xdr:rowOff>
    </xdr:from>
    <xdr:to>
      <xdr:col>6</xdr:col>
      <xdr:colOff>38100</xdr:colOff>
      <xdr:row>38</xdr:row>
      <xdr:rowOff>31242</xdr:rowOff>
    </xdr:to>
    <xdr:sp macro="" textlink="">
      <xdr:nvSpPr>
        <xdr:cNvPr id="88" name="楕円 87">
          <a:extLst>
            <a:ext uri="{FF2B5EF4-FFF2-40B4-BE49-F238E27FC236}">
              <a16:creationId xmlns:a16="http://schemas.microsoft.com/office/drawing/2014/main" id="{98909448-B75F-479A-9CB5-46DFD9937B0E}"/>
            </a:ext>
          </a:extLst>
        </xdr:cNvPr>
        <xdr:cNvSpPr/>
      </xdr:nvSpPr>
      <xdr:spPr>
        <a:xfrm>
          <a:off x="984250" y="62161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47769</xdr:rowOff>
    </xdr:from>
    <xdr:ext cx="469744" cy="259045"/>
    <xdr:sp macro="" textlink="">
      <xdr:nvSpPr>
        <xdr:cNvPr id="89" name="テキスト ボックス 88">
          <a:extLst>
            <a:ext uri="{FF2B5EF4-FFF2-40B4-BE49-F238E27FC236}">
              <a16:creationId xmlns:a16="http://schemas.microsoft.com/office/drawing/2014/main" id="{239F9A12-A48F-4628-8382-D82A5A20B113}"/>
            </a:ext>
          </a:extLst>
        </xdr:cNvPr>
        <xdr:cNvSpPr txBox="1"/>
      </xdr:nvSpPr>
      <xdr:spPr>
        <a:xfrm>
          <a:off x="819228" y="599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270F7B41-3CFB-4CDF-AC0E-7BD802E5DC50}"/>
            </a:ext>
          </a:extLst>
        </xdr:cNvPr>
        <xdr:cNvSpPr/>
      </xdr:nvSpPr>
      <xdr:spPr>
        <a:xfrm>
          <a:off x="6858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23C63CB-28BC-4269-95A8-B3BBD4D5687F}"/>
            </a:ext>
          </a:extLst>
        </xdr:cNvPr>
        <xdr:cNvSpPr/>
      </xdr:nvSpPr>
      <xdr:spPr>
        <a:xfrm>
          <a:off x="8128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A549978-D832-4B2B-8ADE-CBF50961948A}"/>
            </a:ext>
          </a:extLst>
        </xdr:cNvPr>
        <xdr:cNvSpPr/>
      </xdr:nvSpPr>
      <xdr:spPr>
        <a:xfrm>
          <a:off x="8128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2E879BCC-5FB1-45B3-80C2-C675DB0F498D}"/>
            </a:ext>
          </a:extLst>
        </xdr:cNvPr>
        <xdr:cNvSpPr/>
      </xdr:nvSpPr>
      <xdr:spPr>
        <a:xfrm>
          <a:off x="17145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91F06ED-FD05-46EE-B84C-AEF0A157175F}"/>
            </a:ext>
          </a:extLst>
        </xdr:cNvPr>
        <xdr:cNvSpPr/>
      </xdr:nvSpPr>
      <xdr:spPr>
        <a:xfrm>
          <a:off x="17145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1E1A0F9-3CAC-4A50-B8BF-F4B8B83AD6E9}"/>
            </a:ext>
          </a:extLst>
        </xdr:cNvPr>
        <xdr:cNvSpPr/>
      </xdr:nvSpPr>
      <xdr:spPr>
        <a:xfrm>
          <a:off x="2743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68B8EE40-2E9B-45C1-A0A7-1577732208CF}"/>
            </a:ext>
          </a:extLst>
        </xdr:cNvPr>
        <xdr:cNvSpPr/>
      </xdr:nvSpPr>
      <xdr:spPr>
        <a:xfrm>
          <a:off x="2743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0E7BE78-2DEE-4E4D-AE5C-A77B8C8BE709}"/>
            </a:ext>
          </a:extLst>
        </xdr:cNvPr>
        <xdr:cNvSpPr/>
      </xdr:nvSpPr>
      <xdr:spPr>
        <a:xfrm>
          <a:off x="6858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A332E56-496A-4372-994D-9EA386386EC3}"/>
            </a:ext>
          </a:extLst>
        </xdr:cNvPr>
        <xdr:cNvSpPr txBox="1"/>
      </xdr:nvSpPr>
      <xdr:spPr>
        <a:xfrm>
          <a:off x="6667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89E6374-13CC-4BD1-A898-8EDFB401B06A}"/>
            </a:ext>
          </a:extLst>
        </xdr:cNvPr>
        <xdr:cNvCxnSpPr/>
      </xdr:nvCxnSpPr>
      <xdr:spPr>
        <a:xfrm>
          <a:off x="6858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3A6935A8-D896-4652-A7C1-1BFFCD3CC80B}"/>
            </a:ext>
          </a:extLst>
        </xdr:cNvPr>
        <xdr:cNvCxnSpPr/>
      </xdr:nvCxnSpPr>
      <xdr:spPr>
        <a:xfrm>
          <a:off x="6858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62511D15-C19A-4993-B5D1-174F8AD29911}"/>
            </a:ext>
          </a:extLst>
        </xdr:cNvPr>
        <xdr:cNvSpPr txBox="1"/>
      </xdr:nvSpPr>
      <xdr:spPr>
        <a:xfrm>
          <a:off x="4751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F4B54C66-AD89-492E-B60A-62F6AC3E2140}"/>
            </a:ext>
          </a:extLst>
        </xdr:cNvPr>
        <xdr:cNvCxnSpPr/>
      </xdr:nvCxnSpPr>
      <xdr:spPr>
        <a:xfrm>
          <a:off x="6858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CDC2BE81-82A8-43AE-9CE3-D99EC6F4D64C}"/>
            </a:ext>
          </a:extLst>
        </xdr:cNvPr>
        <xdr:cNvSpPr txBox="1"/>
      </xdr:nvSpPr>
      <xdr:spPr>
        <a:xfrm>
          <a:off x="166581" y="928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10D0BBC7-9468-4A4A-B5B4-6B939A992B2B}"/>
            </a:ext>
          </a:extLst>
        </xdr:cNvPr>
        <xdr:cNvCxnSpPr/>
      </xdr:nvCxnSpPr>
      <xdr:spPr>
        <a:xfrm>
          <a:off x="6858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9A1DAA34-9A9B-4054-8D7D-9F273E1C5ACB}"/>
            </a:ext>
          </a:extLst>
        </xdr:cNvPr>
        <xdr:cNvSpPr txBox="1"/>
      </xdr:nvSpPr>
      <xdr:spPr>
        <a:xfrm>
          <a:off x="1665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C4325B3A-752C-4AAA-9639-D0FDE8A5082C}"/>
            </a:ext>
          </a:extLst>
        </xdr:cNvPr>
        <xdr:cNvCxnSpPr/>
      </xdr:nvCxnSpPr>
      <xdr:spPr>
        <a:xfrm>
          <a:off x="6858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10B14364-6EBA-4A70-8EA2-3F43679CB4EB}"/>
            </a:ext>
          </a:extLst>
        </xdr:cNvPr>
        <xdr:cNvSpPr txBox="1"/>
      </xdr:nvSpPr>
      <xdr:spPr>
        <a:xfrm>
          <a:off x="1665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9B915809-2981-4925-86AE-AB50BD27A803}"/>
            </a:ext>
          </a:extLst>
        </xdr:cNvPr>
        <xdr:cNvCxnSpPr/>
      </xdr:nvCxnSpPr>
      <xdr:spPr>
        <a:xfrm>
          <a:off x="6858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376514AB-C478-4919-9DA3-F05ED26C102A}"/>
            </a:ext>
          </a:extLst>
        </xdr:cNvPr>
        <xdr:cNvSpPr txBox="1"/>
      </xdr:nvSpPr>
      <xdr:spPr>
        <a:xfrm>
          <a:off x="76428" y="818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58AA3241-0E8C-4EBC-A5EC-CCC57F7D2D76}"/>
            </a:ext>
          </a:extLst>
        </xdr:cNvPr>
        <xdr:cNvCxnSpPr/>
      </xdr:nvCxnSpPr>
      <xdr:spPr>
        <a:xfrm>
          <a:off x="6858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7B9F1CDF-EF59-4D18-AD04-46E8CCAA82C2}"/>
            </a:ext>
          </a:extLst>
        </xdr:cNvPr>
        <xdr:cNvSpPr txBox="1"/>
      </xdr:nvSpPr>
      <xdr:spPr>
        <a:xfrm>
          <a:off x="76428" y="7820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CDBAE99-37FE-4933-8CF1-39DBC417044D}"/>
            </a:ext>
          </a:extLst>
        </xdr:cNvPr>
        <xdr:cNvSpPr/>
      </xdr:nvSpPr>
      <xdr:spPr>
        <a:xfrm>
          <a:off x="6858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E57C1E72-6B33-47E3-B0C6-06BEB3429C2F}"/>
            </a:ext>
          </a:extLst>
        </xdr:cNvPr>
        <xdr:cNvCxnSpPr/>
      </xdr:nvCxnSpPr>
      <xdr:spPr>
        <a:xfrm flipV="1">
          <a:off x="4176395" y="8328914"/>
          <a:ext cx="1270" cy="1409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69A20C32-12F3-4F23-A109-CD7DD0C37724}"/>
            </a:ext>
          </a:extLst>
        </xdr:cNvPr>
        <xdr:cNvSpPr txBox="1"/>
      </xdr:nvSpPr>
      <xdr:spPr>
        <a:xfrm>
          <a:off x="4229100" y="974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1CCCF5D6-5FD2-4732-872D-5853D6292AB4}"/>
            </a:ext>
          </a:extLst>
        </xdr:cNvPr>
        <xdr:cNvCxnSpPr/>
      </xdr:nvCxnSpPr>
      <xdr:spPr>
        <a:xfrm>
          <a:off x="4108450" y="9738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86BE3836-6484-4E8E-B608-BE4203980548}"/>
            </a:ext>
          </a:extLst>
        </xdr:cNvPr>
        <xdr:cNvSpPr txBox="1"/>
      </xdr:nvSpPr>
      <xdr:spPr>
        <a:xfrm>
          <a:off x="4229100" y="81104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F04892BE-79B3-4B33-AB3F-71604489DA0E}"/>
            </a:ext>
          </a:extLst>
        </xdr:cNvPr>
        <xdr:cNvCxnSpPr/>
      </xdr:nvCxnSpPr>
      <xdr:spPr>
        <a:xfrm>
          <a:off x="4108450" y="8328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41432</xdr:rowOff>
    </xdr:from>
    <xdr:to>
      <xdr:col>24</xdr:col>
      <xdr:colOff>63500</xdr:colOff>
      <xdr:row>58</xdr:row>
      <xdr:rowOff>57668</xdr:rowOff>
    </xdr:to>
    <xdr:cxnSp macro="">
      <xdr:nvCxnSpPr>
        <xdr:cNvPr id="118" name="直線コネクタ 117">
          <a:extLst>
            <a:ext uri="{FF2B5EF4-FFF2-40B4-BE49-F238E27FC236}">
              <a16:creationId xmlns:a16="http://schemas.microsoft.com/office/drawing/2014/main" id="{5D4CF129-A2B5-4375-914C-B80CDFB41EB2}"/>
            </a:ext>
          </a:extLst>
        </xdr:cNvPr>
        <xdr:cNvCxnSpPr/>
      </xdr:nvCxnSpPr>
      <xdr:spPr>
        <a:xfrm flipV="1">
          <a:off x="3429000" y="9623582"/>
          <a:ext cx="749300" cy="16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74BE5084-46A8-41A8-B863-EB6C6D9AA8B3}"/>
            </a:ext>
          </a:extLst>
        </xdr:cNvPr>
        <xdr:cNvSpPr txBox="1"/>
      </xdr:nvSpPr>
      <xdr:spPr>
        <a:xfrm>
          <a:off x="4229100" y="9426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73ED3654-3F07-4905-8AF3-9E8356E074F2}"/>
            </a:ext>
          </a:extLst>
        </xdr:cNvPr>
        <xdr:cNvSpPr/>
      </xdr:nvSpPr>
      <xdr:spPr>
        <a:xfrm>
          <a:off x="4127500" y="9575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57668</xdr:rowOff>
    </xdr:from>
    <xdr:to>
      <xdr:col>19</xdr:col>
      <xdr:colOff>177800</xdr:colOff>
      <xdr:row>58</xdr:row>
      <xdr:rowOff>85781</xdr:rowOff>
    </xdr:to>
    <xdr:cxnSp macro="">
      <xdr:nvCxnSpPr>
        <xdr:cNvPr id="121" name="直線コネクタ 120">
          <a:extLst>
            <a:ext uri="{FF2B5EF4-FFF2-40B4-BE49-F238E27FC236}">
              <a16:creationId xmlns:a16="http://schemas.microsoft.com/office/drawing/2014/main" id="{CFEB0CAE-5EB0-4556-BCCA-6F711825352B}"/>
            </a:ext>
          </a:extLst>
        </xdr:cNvPr>
        <xdr:cNvCxnSpPr/>
      </xdr:nvCxnSpPr>
      <xdr:spPr>
        <a:xfrm flipV="1">
          <a:off x="2622550" y="9639818"/>
          <a:ext cx="806450" cy="28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7FFA8E91-E1F7-4410-97F1-9374B2C179CB}"/>
            </a:ext>
          </a:extLst>
        </xdr:cNvPr>
        <xdr:cNvSpPr/>
      </xdr:nvSpPr>
      <xdr:spPr>
        <a:xfrm>
          <a:off x="3384550" y="95821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DD18662A-22CA-46B0-8900-C65DD5294525}"/>
            </a:ext>
          </a:extLst>
        </xdr:cNvPr>
        <xdr:cNvSpPr txBox="1"/>
      </xdr:nvSpPr>
      <xdr:spPr>
        <a:xfrm>
          <a:off x="3154895" y="9363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63995</xdr:rowOff>
    </xdr:from>
    <xdr:to>
      <xdr:col>15</xdr:col>
      <xdr:colOff>50800</xdr:colOff>
      <xdr:row>58</xdr:row>
      <xdr:rowOff>85781</xdr:rowOff>
    </xdr:to>
    <xdr:cxnSp macro="">
      <xdr:nvCxnSpPr>
        <xdr:cNvPr id="124" name="直線コネクタ 123">
          <a:extLst>
            <a:ext uri="{FF2B5EF4-FFF2-40B4-BE49-F238E27FC236}">
              <a16:creationId xmlns:a16="http://schemas.microsoft.com/office/drawing/2014/main" id="{536012AC-0113-46ED-9461-E3ABA83AE935}"/>
            </a:ext>
          </a:extLst>
        </xdr:cNvPr>
        <xdr:cNvCxnSpPr/>
      </xdr:nvCxnSpPr>
      <xdr:spPr>
        <a:xfrm>
          <a:off x="1828800" y="9646145"/>
          <a:ext cx="793750" cy="2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2C9A9544-76BA-4C0A-8944-7CD682AB5D08}"/>
            </a:ext>
          </a:extLst>
        </xdr:cNvPr>
        <xdr:cNvSpPr/>
      </xdr:nvSpPr>
      <xdr:spPr>
        <a:xfrm>
          <a:off x="2571750" y="958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CE0A67E2-80DF-4F43-A8C0-F5043F65F084}"/>
            </a:ext>
          </a:extLst>
        </xdr:cNvPr>
        <xdr:cNvSpPr txBox="1"/>
      </xdr:nvSpPr>
      <xdr:spPr>
        <a:xfrm>
          <a:off x="2361145" y="936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106856</xdr:rowOff>
    </xdr:from>
    <xdr:to>
      <xdr:col>10</xdr:col>
      <xdr:colOff>114300</xdr:colOff>
      <xdr:row>58</xdr:row>
      <xdr:rowOff>63995</xdr:rowOff>
    </xdr:to>
    <xdr:cxnSp macro="">
      <xdr:nvCxnSpPr>
        <xdr:cNvPr id="127" name="直線コネクタ 126">
          <a:extLst>
            <a:ext uri="{FF2B5EF4-FFF2-40B4-BE49-F238E27FC236}">
              <a16:creationId xmlns:a16="http://schemas.microsoft.com/office/drawing/2014/main" id="{BD1BE65A-1017-458B-AA43-081076E85615}"/>
            </a:ext>
          </a:extLst>
        </xdr:cNvPr>
        <xdr:cNvCxnSpPr/>
      </xdr:nvCxnSpPr>
      <xdr:spPr>
        <a:xfrm>
          <a:off x="1028700" y="9523906"/>
          <a:ext cx="800100" cy="1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9678138E-6BA4-47E1-A04B-4EB56A107AB7}"/>
            </a:ext>
          </a:extLst>
        </xdr:cNvPr>
        <xdr:cNvSpPr/>
      </xdr:nvSpPr>
      <xdr:spPr>
        <a:xfrm>
          <a:off x="1778000" y="9583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8F33233-D5AB-4571-9F55-99CB3808D711}"/>
            </a:ext>
          </a:extLst>
        </xdr:cNvPr>
        <xdr:cNvSpPr txBox="1"/>
      </xdr:nvSpPr>
      <xdr:spPr>
        <a:xfrm>
          <a:off x="1548345" y="936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159C65B4-5C51-42FA-BD67-55F1BCC5EDE3}"/>
            </a:ext>
          </a:extLst>
        </xdr:cNvPr>
        <xdr:cNvSpPr/>
      </xdr:nvSpPr>
      <xdr:spPr>
        <a:xfrm>
          <a:off x="984250" y="94859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2973BBE1-654A-4413-A7A3-D34684DB3C2C}"/>
            </a:ext>
          </a:extLst>
        </xdr:cNvPr>
        <xdr:cNvSpPr txBox="1"/>
      </xdr:nvSpPr>
      <xdr:spPr>
        <a:xfrm>
          <a:off x="754595" y="957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47F6808-0BE5-4C14-B5E9-EFF83C947528}"/>
            </a:ext>
          </a:extLst>
        </xdr:cNvPr>
        <xdr:cNvSpPr txBox="1"/>
      </xdr:nvSpPr>
      <xdr:spPr>
        <a:xfrm>
          <a:off x="40068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0697938-EE53-4BCA-9FA9-0273306042E9}"/>
            </a:ext>
          </a:extLst>
        </xdr:cNvPr>
        <xdr:cNvSpPr txBox="1"/>
      </xdr:nvSpPr>
      <xdr:spPr>
        <a:xfrm>
          <a:off x="32575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AF1A427-50E4-4AD4-AB60-7836E45D49A8}"/>
            </a:ext>
          </a:extLst>
        </xdr:cNvPr>
        <xdr:cNvSpPr txBox="1"/>
      </xdr:nvSpPr>
      <xdr:spPr>
        <a:xfrm>
          <a:off x="24511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74F2D0F-AAA6-4BED-897E-6A0885E1E741}"/>
            </a:ext>
          </a:extLst>
        </xdr:cNvPr>
        <xdr:cNvSpPr txBox="1"/>
      </xdr:nvSpPr>
      <xdr:spPr>
        <a:xfrm>
          <a:off x="1657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84A8FF6-320C-4FAD-8C5B-43297937158D}"/>
            </a:ext>
          </a:extLst>
        </xdr:cNvPr>
        <xdr:cNvSpPr txBox="1"/>
      </xdr:nvSpPr>
      <xdr:spPr>
        <a:xfrm>
          <a:off x="857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162082</xdr:rowOff>
    </xdr:from>
    <xdr:to>
      <xdr:col>24</xdr:col>
      <xdr:colOff>114300</xdr:colOff>
      <xdr:row>58</xdr:row>
      <xdr:rowOff>92232</xdr:rowOff>
    </xdr:to>
    <xdr:sp macro="" textlink="">
      <xdr:nvSpPr>
        <xdr:cNvPr id="137" name="楕円 136">
          <a:extLst>
            <a:ext uri="{FF2B5EF4-FFF2-40B4-BE49-F238E27FC236}">
              <a16:creationId xmlns:a16="http://schemas.microsoft.com/office/drawing/2014/main" id="{95C71B08-B6B7-4404-9333-F30358C0C554}"/>
            </a:ext>
          </a:extLst>
        </xdr:cNvPr>
        <xdr:cNvSpPr/>
      </xdr:nvSpPr>
      <xdr:spPr>
        <a:xfrm>
          <a:off x="4127500" y="95791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136870</xdr:rowOff>
    </xdr:from>
    <xdr:ext cx="599010" cy="259045"/>
    <xdr:sp macro="" textlink="">
      <xdr:nvSpPr>
        <xdr:cNvPr id="138" name="総務費該当値テキスト">
          <a:extLst>
            <a:ext uri="{FF2B5EF4-FFF2-40B4-BE49-F238E27FC236}">
              <a16:creationId xmlns:a16="http://schemas.microsoft.com/office/drawing/2014/main" id="{C12B3734-D4D3-4DD2-A40F-A23117593DBF}"/>
            </a:ext>
          </a:extLst>
        </xdr:cNvPr>
        <xdr:cNvSpPr txBox="1"/>
      </xdr:nvSpPr>
      <xdr:spPr>
        <a:xfrm>
          <a:off x="4229100" y="9553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6868</xdr:rowOff>
    </xdr:from>
    <xdr:to>
      <xdr:col>20</xdr:col>
      <xdr:colOff>38100</xdr:colOff>
      <xdr:row>58</xdr:row>
      <xdr:rowOff>108468</xdr:rowOff>
    </xdr:to>
    <xdr:sp macro="" textlink="">
      <xdr:nvSpPr>
        <xdr:cNvPr id="139" name="楕円 138">
          <a:extLst>
            <a:ext uri="{FF2B5EF4-FFF2-40B4-BE49-F238E27FC236}">
              <a16:creationId xmlns:a16="http://schemas.microsoft.com/office/drawing/2014/main" id="{8A435FF3-EADD-4554-8928-19B4A93AF337}"/>
            </a:ext>
          </a:extLst>
        </xdr:cNvPr>
        <xdr:cNvSpPr/>
      </xdr:nvSpPr>
      <xdr:spPr>
        <a:xfrm>
          <a:off x="3384550" y="95890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99595</xdr:rowOff>
    </xdr:from>
    <xdr:ext cx="599010" cy="259045"/>
    <xdr:sp macro="" textlink="">
      <xdr:nvSpPr>
        <xdr:cNvPr id="140" name="テキスト ボックス 139">
          <a:extLst>
            <a:ext uri="{FF2B5EF4-FFF2-40B4-BE49-F238E27FC236}">
              <a16:creationId xmlns:a16="http://schemas.microsoft.com/office/drawing/2014/main" id="{DFC2F477-0E22-4A85-A3DF-1083DB019C39}"/>
            </a:ext>
          </a:extLst>
        </xdr:cNvPr>
        <xdr:cNvSpPr txBox="1"/>
      </xdr:nvSpPr>
      <xdr:spPr>
        <a:xfrm>
          <a:off x="3154895" y="968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34981</xdr:rowOff>
    </xdr:from>
    <xdr:to>
      <xdr:col>15</xdr:col>
      <xdr:colOff>101600</xdr:colOff>
      <xdr:row>58</xdr:row>
      <xdr:rowOff>136581</xdr:rowOff>
    </xdr:to>
    <xdr:sp macro="" textlink="">
      <xdr:nvSpPr>
        <xdr:cNvPr id="141" name="楕円 140">
          <a:extLst>
            <a:ext uri="{FF2B5EF4-FFF2-40B4-BE49-F238E27FC236}">
              <a16:creationId xmlns:a16="http://schemas.microsoft.com/office/drawing/2014/main" id="{99EADFDF-6002-437B-8408-983FD14B69DF}"/>
            </a:ext>
          </a:extLst>
        </xdr:cNvPr>
        <xdr:cNvSpPr/>
      </xdr:nvSpPr>
      <xdr:spPr>
        <a:xfrm>
          <a:off x="2571750" y="96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127708</xdr:rowOff>
    </xdr:from>
    <xdr:ext cx="599010" cy="259045"/>
    <xdr:sp macro="" textlink="">
      <xdr:nvSpPr>
        <xdr:cNvPr id="142" name="テキスト ボックス 141">
          <a:extLst>
            <a:ext uri="{FF2B5EF4-FFF2-40B4-BE49-F238E27FC236}">
              <a16:creationId xmlns:a16="http://schemas.microsoft.com/office/drawing/2014/main" id="{4B690CFB-1692-4AF7-A8A3-62395A39CDEC}"/>
            </a:ext>
          </a:extLst>
        </xdr:cNvPr>
        <xdr:cNvSpPr txBox="1"/>
      </xdr:nvSpPr>
      <xdr:spPr>
        <a:xfrm>
          <a:off x="2361145" y="970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13195</xdr:rowOff>
    </xdr:from>
    <xdr:to>
      <xdr:col>10</xdr:col>
      <xdr:colOff>165100</xdr:colOff>
      <xdr:row>58</xdr:row>
      <xdr:rowOff>114795</xdr:rowOff>
    </xdr:to>
    <xdr:sp macro="" textlink="">
      <xdr:nvSpPr>
        <xdr:cNvPr id="143" name="楕円 142">
          <a:extLst>
            <a:ext uri="{FF2B5EF4-FFF2-40B4-BE49-F238E27FC236}">
              <a16:creationId xmlns:a16="http://schemas.microsoft.com/office/drawing/2014/main" id="{1D902631-A8DB-4D7C-A9E7-ADEB875E7769}"/>
            </a:ext>
          </a:extLst>
        </xdr:cNvPr>
        <xdr:cNvSpPr/>
      </xdr:nvSpPr>
      <xdr:spPr>
        <a:xfrm>
          <a:off x="1778000" y="959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105922</xdr:rowOff>
    </xdr:from>
    <xdr:ext cx="599010" cy="259045"/>
    <xdr:sp macro="" textlink="">
      <xdr:nvSpPr>
        <xdr:cNvPr id="144" name="テキスト ボックス 143">
          <a:extLst>
            <a:ext uri="{FF2B5EF4-FFF2-40B4-BE49-F238E27FC236}">
              <a16:creationId xmlns:a16="http://schemas.microsoft.com/office/drawing/2014/main" id="{FB39B71A-C27A-4191-8C7D-C2388F85BB13}"/>
            </a:ext>
          </a:extLst>
        </xdr:cNvPr>
        <xdr:cNvSpPr txBox="1"/>
      </xdr:nvSpPr>
      <xdr:spPr>
        <a:xfrm>
          <a:off x="1548345" y="9688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56056</xdr:rowOff>
    </xdr:from>
    <xdr:to>
      <xdr:col>6</xdr:col>
      <xdr:colOff>38100</xdr:colOff>
      <xdr:row>57</xdr:row>
      <xdr:rowOff>157656</xdr:rowOff>
    </xdr:to>
    <xdr:sp macro="" textlink="">
      <xdr:nvSpPr>
        <xdr:cNvPr id="145" name="楕円 144">
          <a:extLst>
            <a:ext uri="{FF2B5EF4-FFF2-40B4-BE49-F238E27FC236}">
              <a16:creationId xmlns:a16="http://schemas.microsoft.com/office/drawing/2014/main" id="{7EBC6FE1-36C6-4058-AA40-F81616BAF97C}"/>
            </a:ext>
          </a:extLst>
        </xdr:cNvPr>
        <xdr:cNvSpPr/>
      </xdr:nvSpPr>
      <xdr:spPr>
        <a:xfrm>
          <a:off x="984250" y="947310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2733</xdr:rowOff>
    </xdr:from>
    <xdr:ext cx="599010" cy="259045"/>
    <xdr:sp macro="" textlink="">
      <xdr:nvSpPr>
        <xdr:cNvPr id="146" name="テキスト ボックス 145">
          <a:extLst>
            <a:ext uri="{FF2B5EF4-FFF2-40B4-BE49-F238E27FC236}">
              <a16:creationId xmlns:a16="http://schemas.microsoft.com/office/drawing/2014/main" id="{3DFD8AD7-ECFB-4AD7-A76E-BECCF9B1FD57}"/>
            </a:ext>
          </a:extLst>
        </xdr:cNvPr>
        <xdr:cNvSpPr txBox="1"/>
      </xdr:nvSpPr>
      <xdr:spPr>
        <a:xfrm>
          <a:off x="754595" y="925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696AB350-8969-45AF-BA80-2577BCC47D8A}"/>
            </a:ext>
          </a:extLst>
        </xdr:cNvPr>
        <xdr:cNvSpPr/>
      </xdr:nvSpPr>
      <xdr:spPr>
        <a:xfrm>
          <a:off x="685800" y="10464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DE1F32E9-E09F-4B34-860E-0149D57ACEF2}"/>
            </a:ext>
          </a:extLst>
        </xdr:cNvPr>
        <xdr:cNvSpPr/>
      </xdr:nvSpPr>
      <xdr:spPr>
        <a:xfrm>
          <a:off x="8128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D5783224-88AE-4DB9-8827-22A1269AE4B1}"/>
            </a:ext>
          </a:extLst>
        </xdr:cNvPr>
        <xdr:cNvSpPr/>
      </xdr:nvSpPr>
      <xdr:spPr>
        <a:xfrm>
          <a:off x="8128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72E0A14A-7FFD-4588-B8A1-771E9344C0C7}"/>
            </a:ext>
          </a:extLst>
        </xdr:cNvPr>
        <xdr:cNvSpPr/>
      </xdr:nvSpPr>
      <xdr:spPr>
        <a:xfrm>
          <a:off x="17145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6265269D-C844-4C81-BEBB-75475589B0CB}"/>
            </a:ext>
          </a:extLst>
        </xdr:cNvPr>
        <xdr:cNvSpPr/>
      </xdr:nvSpPr>
      <xdr:spPr>
        <a:xfrm>
          <a:off x="17145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1DE2D4D-D5C0-435A-B389-AAF424585160}"/>
            </a:ext>
          </a:extLst>
        </xdr:cNvPr>
        <xdr:cNvSpPr/>
      </xdr:nvSpPr>
      <xdr:spPr>
        <a:xfrm>
          <a:off x="27432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C9DB67EE-34C5-45C8-810E-8B40D2CB5531}"/>
            </a:ext>
          </a:extLst>
        </xdr:cNvPr>
        <xdr:cNvSpPr/>
      </xdr:nvSpPr>
      <xdr:spPr>
        <a:xfrm>
          <a:off x="27432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32E2F572-7AAD-4B8E-B0BD-CA372E23E161}"/>
            </a:ext>
          </a:extLst>
        </xdr:cNvPr>
        <xdr:cNvSpPr/>
      </xdr:nvSpPr>
      <xdr:spPr>
        <a:xfrm>
          <a:off x="685800" y="11258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4BE87040-86B7-48F9-8C9F-83BE4B01C4A6}"/>
            </a:ext>
          </a:extLst>
        </xdr:cNvPr>
        <xdr:cNvSpPr txBox="1"/>
      </xdr:nvSpPr>
      <xdr:spPr>
        <a:xfrm>
          <a:off x="6667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9AD34141-59DD-4F8D-B4D9-6C101C3FB6A6}"/>
            </a:ext>
          </a:extLst>
        </xdr:cNvPr>
        <xdr:cNvCxnSpPr/>
      </xdr:nvCxnSpPr>
      <xdr:spPr>
        <a:xfrm>
          <a:off x="685800" y="13462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9008FD7E-8317-4104-844A-ECA03BEFCCF4}"/>
            </a:ext>
          </a:extLst>
        </xdr:cNvPr>
        <xdr:cNvSpPr txBox="1"/>
      </xdr:nvSpPr>
      <xdr:spPr>
        <a:xfrm>
          <a:off x="475114" y="133261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B34C059C-7135-496C-94E2-7DBD236CBBD9}"/>
            </a:ext>
          </a:extLst>
        </xdr:cNvPr>
        <xdr:cNvCxnSpPr/>
      </xdr:nvCxnSpPr>
      <xdr:spPr>
        <a:xfrm>
          <a:off x="685800" y="131481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F029B0AB-EB6D-4208-962A-8822E34955EE}"/>
            </a:ext>
          </a:extLst>
        </xdr:cNvPr>
        <xdr:cNvSpPr txBox="1"/>
      </xdr:nvSpPr>
      <xdr:spPr>
        <a:xfrm>
          <a:off x="166581" y="1301225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E3181C97-B1A0-4C64-8A6D-E409634AEF3F}"/>
            </a:ext>
          </a:extLst>
        </xdr:cNvPr>
        <xdr:cNvCxnSpPr/>
      </xdr:nvCxnSpPr>
      <xdr:spPr>
        <a:xfrm>
          <a:off x="685800" y="12834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34801599-10CA-4547-AA2B-B5AB2B633A08}"/>
            </a:ext>
          </a:extLst>
        </xdr:cNvPr>
        <xdr:cNvSpPr txBox="1"/>
      </xdr:nvSpPr>
      <xdr:spPr>
        <a:xfrm>
          <a:off x="1665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98E5DD1C-B735-4C9A-B3D7-05BE187060AE}"/>
            </a:ext>
          </a:extLst>
        </xdr:cNvPr>
        <xdr:cNvCxnSpPr/>
      </xdr:nvCxnSpPr>
      <xdr:spPr>
        <a:xfrm>
          <a:off x="685800" y="125203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6D852F7A-63A5-4D57-9BCD-C3CB925A4D64}"/>
            </a:ext>
          </a:extLst>
        </xdr:cNvPr>
        <xdr:cNvSpPr txBox="1"/>
      </xdr:nvSpPr>
      <xdr:spPr>
        <a:xfrm>
          <a:off x="1665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93106385-FE6F-4193-8B83-3BC60D392317}"/>
            </a:ext>
          </a:extLst>
        </xdr:cNvPr>
        <xdr:cNvCxnSpPr/>
      </xdr:nvCxnSpPr>
      <xdr:spPr>
        <a:xfrm>
          <a:off x="685800" y="122065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DA53CA7A-FFE5-4E85-A9D8-7FCD27D44DBD}"/>
            </a:ext>
          </a:extLst>
        </xdr:cNvPr>
        <xdr:cNvSpPr txBox="1"/>
      </xdr:nvSpPr>
      <xdr:spPr>
        <a:xfrm>
          <a:off x="1665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A81FCF2E-52CF-4D37-9429-71FDB1D75618}"/>
            </a:ext>
          </a:extLst>
        </xdr:cNvPr>
        <xdr:cNvCxnSpPr/>
      </xdr:nvCxnSpPr>
      <xdr:spPr>
        <a:xfrm>
          <a:off x="685800" y="11892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30A242ED-DADF-4383-ABA5-E18E91275468}"/>
            </a:ext>
          </a:extLst>
        </xdr:cNvPr>
        <xdr:cNvSpPr txBox="1"/>
      </xdr:nvSpPr>
      <xdr:spPr>
        <a:xfrm>
          <a:off x="1665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A1B61B63-A6AD-48EE-95EC-AE980F0DF2BB}"/>
            </a:ext>
          </a:extLst>
        </xdr:cNvPr>
        <xdr:cNvCxnSpPr/>
      </xdr:nvCxnSpPr>
      <xdr:spPr>
        <a:xfrm>
          <a:off x="685800" y="11572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C4461EC9-F721-477A-B86E-B388B3C5BAAA}"/>
            </a:ext>
          </a:extLst>
        </xdr:cNvPr>
        <xdr:cNvSpPr txBox="1"/>
      </xdr:nvSpPr>
      <xdr:spPr>
        <a:xfrm>
          <a:off x="1665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A3120870-82D1-4E0C-BDEB-709216FCF933}"/>
            </a:ext>
          </a:extLst>
        </xdr:cNvPr>
        <xdr:cNvCxnSpPr/>
      </xdr:nvCxnSpPr>
      <xdr:spPr>
        <a:xfrm>
          <a:off x="685800" y="1125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7BE9A03-5BCF-4DF3-85FA-801AFEF912CE}"/>
            </a:ext>
          </a:extLst>
        </xdr:cNvPr>
        <xdr:cNvSpPr txBox="1"/>
      </xdr:nvSpPr>
      <xdr:spPr>
        <a:xfrm>
          <a:off x="1665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A8844BF9-3405-4656-89E2-F81B56244C36}"/>
            </a:ext>
          </a:extLst>
        </xdr:cNvPr>
        <xdr:cNvSpPr/>
      </xdr:nvSpPr>
      <xdr:spPr>
        <a:xfrm>
          <a:off x="685800" y="11258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3568000B-34F7-4D68-8593-1DFFBDCD390D}"/>
            </a:ext>
          </a:extLst>
        </xdr:cNvPr>
        <xdr:cNvCxnSpPr/>
      </xdr:nvCxnSpPr>
      <xdr:spPr>
        <a:xfrm flipV="1">
          <a:off x="4176395" y="11746754"/>
          <a:ext cx="1270" cy="1192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4B4725E3-07D9-42BA-85B6-BF555A1ECC41}"/>
            </a:ext>
          </a:extLst>
        </xdr:cNvPr>
        <xdr:cNvSpPr txBox="1"/>
      </xdr:nvSpPr>
      <xdr:spPr>
        <a:xfrm>
          <a:off x="4229100" y="1294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36E91E4D-BCB5-4CE5-B6CF-189181F51F9C}"/>
            </a:ext>
          </a:extLst>
        </xdr:cNvPr>
        <xdr:cNvCxnSpPr/>
      </xdr:nvCxnSpPr>
      <xdr:spPr>
        <a:xfrm>
          <a:off x="4108450" y="12939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8AC03FF9-6415-48E0-96CC-6644200E60AC}"/>
            </a:ext>
          </a:extLst>
        </xdr:cNvPr>
        <xdr:cNvSpPr txBox="1"/>
      </xdr:nvSpPr>
      <xdr:spPr>
        <a:xfrm>
          <a:off x="4229100" y="11534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EF851E5A-EF74-47D7-9E93-1841A3EF2C47}"/>
            </a:ext>
          </a:extLst>
        </xdr:cNvPr>
        <xdr:cNvCxnSpPr/>
      </xdr:nvCxnSpPr>
      <xdr:spPr>
        <a:xfrm>
          <a:off x="4108450" y="117467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101389</xdr:rowOff>
    </xdr:from>
    <xdr:to>
      <xdr:col>24</xdr:col>
      <xdr:colOff>63500</xdr:colOff>
      <xdr:row>77</xdr:row>
      <xdr:rowOff>105163</xdr:rowOff>
    </xdr:to>
    <xdr:cxnSp macro="">
      <xdr:nvCxnSpPr>
        <xdr:cNvPr id="178" name="直線コネクタ 177">
          <a:extLst>
            <a:ext uri="{FF2B5EF4-FFF2-40B4-BE49-F238E27FC236}">
              <a16:creationId xmlns:a16="http://schemas.microsoft.com/office/drawing/2014/main" id="{BA04B6D2-EE9B-4CBA-A31C-0B0DA23D0508}"/>
            </a:ext>
          </a:extLst>
        </xdr:cNvPr>
        <xdr:cNvCxnSpPr/>
      </xdr:nvCxnSpPr>
      <xdr:spPr>
        <a:xfrm>
          <a:off x="3429000" y="12820439"/>
          <a:ext cx="749300" cy="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42F3E86B-670F-4225-98D4-CE26C100BEEF}"/>
            </a:ext>
          </a:extLst>
        </xdr:cNvPr>
        <xdr:cNvSpPr txBox="1"/>
      </xdr:nvSpPr>
      <xdr:spPr>
        <a:xfrm>
          <a:off x="4229100" y="125511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53A5DF1A-A82D-4E09-AB1F-C4428DDD5C8D}"/>
            </a:ext>
          </a:extLst>
        </xdr:cNvPr>
        <xdr:cNvSpPr/>
      </xdr:nvSpPr>
      <xdr:spPr>
        <a:xfrm>
          <a:off x="4127500" y="12693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101389</xdr:rowOff>
    </xdr:from>
    <xdr:to>
      <xdr:col>19</xdr:col>
      <xdr:colOff>177800</xdr:colOff>
      <xdr:row>77</xdr:row>
      <xdr:rowOff>168249</xdr:rowOff>
    </xdr:to>
    <xdr:cxnSp macro="">
      <xdr:nvCxnSpPr>
        <xdr:cNvPr id="181" name="直線コネクタ 180">
          <a:extLst>
            <a:ext uri="{FF2B5EF4-FFF2-40B4-BE49-F238E27FC236}">
              <a16:creationId xmlns:a16="http://schemas.microsoft.com/office/drawing/2014/main" id="{688662E4-BA24-46B3-995E-3EA89241F7E1}"/>
            </a:ext>
          </a:extLst>
        </xdr:cNvPr>
        <xdr:cNvCxnSpPr/>
      </xdr:nvCxnSpPr>
      <xdr:spPr>
        <a:xfrm flipV="1">
          <a:off x="2622550" y="12820439"/>
          <a:ext cx="806450" cy="6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2FDA415E-0DFD-4E77-A73D-5C9870F95B98}"/>
            </a:ext>
          </a:extLst>
        </xdr:cNvPr>
        <xdr:cNvSpPr/>
      </xdr:nvSpPr>
      <xdr:spPr>
        <a:xfrm>
          <a:off x="3384550" y="127175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3D307A76-4B85-4086-AE2C-1BCFB28A52AB}"/>
            </a:ext>
          </a:extLst>
        </xdr:cNvPr>
        <xdr:cNvSpPr txBox="1"/>
      </xdr:nvSpPr>
      <xdr:spPr>
        <a:xfrm>
          <a:off x="3154895" y="1250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143766</xdr:rowOff>
    </xdr:from>
    <xdr:to>
      <xdr:col>15</xdr:col>
      <xdr:colOff>50800</xdr:colOff>
      <xdr:row>77</xdr:row>
      <xdr:rowOff>168249</xdr:rowOff>
    </xdr:to>
    <xdr:cxnSp macro="">
      <xdr:nvCxnSpPr>
        <xdr:cNvPr id="184" name="直線コネクタ 183">
          <a:extLst>
            <a:ext uri="{FF2B5EF4-FFF2-40B4-BE49-F238E27FC236}">
              <a16:creationId xmlns:a16="http://schemas.microsoft.com/office/drawing/2014/main" id="{DA4BBC17-70C6-481B-B542-C09C8F16DBF6}"/>
            </a:ext>
          </a:extLst>
        </xdr:cNvPr>
        <xdr:cNvCxnSpPr/>
      </xdr:nvCxnSpPr>
      <xdr:spPr>
        <a:xfrm>
          <a:off x="1828800" y="12862816"/>
          <a:ext cx="793750" cy="2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C82DAC1E-0EC3-4306-A628-959711EFDA39}"/>
            </a:ext>
          </a:extLst>
        </xdr:cNvPr>
        <xdr:cNvSpPr/>
      </xdr:nvSpPr>
      <xdr:spPr>
        <a:xfrm>
          <a:off x="2571750" y="1275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81E767DD-1A90-4134-8C6C-896A829EE620}"/>
            </a:ext>
          </a:extLst>
        </xdr:cNvPr>
        <xdr:cNvSpPr txBox="1"/>
      </xdr:nvSpPr>
      <xdr:spPr>
        <a:xfrm>
          <a:off x="2361145" y="1254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143766</xdr:rowOff>
    </xdr:from>
    <xdr:to>
      <xdr:col>10</xdr:col>
      <xdr:colOff>114300</xdr:colOff>
      <xdr:row>78</xdr:row>
      <xdr:rowOff>45569</xdr:rowOff>
    </xdr:to>
    <xdr:cxnSp macro="">
      <xdr:nvCxnSpPr>
        <xdr:cNvPr id="187" name="直線コネクタ 186">
          <a:extLst>
            <a:ext uri="{FF2B5EF4-FFF2-40B4-BE49-F238E27FC236}">
              <a16:creationId xmlns:a16="http://schemas.microsoft.com/office/drawing/2014/main" id="{95D64DDB-B6E1-41B2-ADCA-77C443BF7F2F}"/>
            </a:ext>
          </a:extLst>
        </xdr:cNvPr>
        <xdr:cNvCxnSpPr/>
      </xdr:nvCxnSpPr>
      <xdr:spPr>
        <a:xfrm flipV="1">
          <a:off x="1028700" y="12862816"/>
          <a:ext cx="800100" cy="6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8B8C9F1A-DD5D-4F72-B63A-8854630D4083}"/>
            </a:ext>
          </a:extLst>
        </xdr:cNvPr>
        <xdr:cNvSpPr/>
      </xdr:nvSpPr>
      <xdr:spPr>
        <a:xfrm>
          <a:off x="1778000" y="12729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A671A47D-859C-4B31-865A-EF7335E2A0BC}"/>
            </a:ext>
          </a:extLst>
        </xdr:cNvPr>
        <xdr:cNvSpPr txBox="1"/>
      </xdr:nvSpPr>
      <xdr:spPr>
        <a:xfrm>
          <a:off x="1548345" y="1251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801B4FC7-A0E3-4453-97F7-264CC8EF60F7}"/>
            </a:ext>
          </a:extLst>
        </xdr:cNvPr>
        <xdr:cNvSpPr/>
      </xdr:nvSpPr>
      <xdr:spPr>
        <a:xfrm>
          <a:off x="984250" y="1282026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D71C6D61-B666-4888-99A5-95D79606E867}"/>
            </a:ext>
          </a:extLst>
        </xdr:cNvPr>
        <xdr:cNvSpPr txBox="1"/>
      </xdr:nvSpPr>
      <xdr:spPr>
        <a:xfrm>
          <a:off x="754595" y="1260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A9D55CFF-A086-410C-95CD-1BA15562AC72}"/>
            </a:ext>
          </a:extLst>
        </xdr:cNvPr>
        <xdr:cNvSpPr txBox="1"/>
      </xdr:nvSpPr>
      <xdr:spPr>
        <a:xfrm>
          <a:off x="40068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2FB5A48-55BD-48BC-B207-F128F6EBE5A4}"/>
            </a:ext>
          </a:extLst>
        </xdr:cNvPr>
        <xdr:cNvSpPr txBox="1"/>
      </xdr:nvSpPr>
      <xdr:spPr>
        <a:xfrm>
          <a:off x="32575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7018CD1-DE8B-4243-838B-CF3ABD15FAAE}"/>
            </a:ext>
          </a:extLst>
        </xdr:cNvPr>
        <xdr:cNvSpPr txBox="1"/>
      </xdr:nvSpPr>
      <xdr:spPr>
        <a:xfrm>
          <a:off x="24511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16A91B07-1BC1-4C66-BB18-5B8712A7F757}"/>
            </a:ext>
          </a:extLst>
        </xdr:cNvPr>
        <xdr:cNvSpPr txBox="1"/>
      </xdr:nvSpPr>
      <xdr:spPr>
        <a:xfrm>
          <a:off x="1657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37FCF71C-1CA3-42C0-8D87-D1125A919E48}"/>
            </a:ext>
          </a:extLst>
        </xdr:cNvPr>
        <xdr:cNvSpPr txBox="1"/>
      </xdr:nvSpPr>
      <xdr:spPr>
        <a:xfrm>
          <a:off x="857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54363</xdr:rowOff>
    </xdr:from>
    <xdr:to>
      <xdr:col>24</xdr:col>
      <xdr:colOff>114300</xdr:colOff>
      <xdr:row>77</xdr:row>
      <xdr:rowOff>155963</xdr:rowOff>
    </xdr:to>
    <xdr:sp macro="" textlink="">
      <xdr:nvSpPr>
        <xdr:cNvPr id="197" name="楕円 196">
          <a:extLst>
            <a:ext uri="{FF2B5EF4-FFF2-40B4-BE49-F238E27FC236}">
              <a16:creationId xmlns:a16="http://schemas.microsoft.com/office/drawing/2014/main" id="{1EA159F0-2775-41A2-8C08-ED56BAA914F0}"/>
            </a:ext>
          </a:extLst>
        </xdr:cNvPr>
        <xdr:cNvSpPr/>
      </xdr:nvSpPr>
      <xdr:spPr>
        <a:xfrm>
          <a:off x="4127500" y="1277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140740</xdr:rowOff>
    </xdr:from>
    <xdr:ext cx="599010" cy="259045"/>
    <xdr:sp macro="" textlink="">
      <xdr:nvSpPr>
        <xdr:cNvPr id="198" name="民生費該当値テキスト">
          <a:extLst>
            <a:ext uri="{FF2B5EF4-FFF2-40B4-BE49-F238E27FC236}">
              <a16:creationId xmlns:a16="http://schemas.microsoft.com/office/drawing/2014/main" id="{1A555040-31AD-4755-A804-27C28A9B2924}"/>
            </a:ext>
          </a:extLst>
        </xdr:cNvPr>
        <xdr:cNvSpPr txBox="1"/>
      </xdr:nvSpPr>
      <xdr:spPr>
        <a:xfrm>
          <a:off x="4229100" y="1269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50589</xdr:rowOff>
    </xdr:from>
    <xdr:to>
      <xdr:col>20</xdr:col>
      <xdr:colOff>38100</xdr:colOff>
      <xdr:row>77</xdr:row>
      <xdr:rowOff>152189</xdr:rowOff>
    </xdr:to>
    <xdr:sp macro="" textlink="">
      <xdr:nvSpPr>
        <xdr:cNvPr id="199" name="楕円 198">
          <a:extLst>
            <a:ext uri="{FF2B5EF4-FFF2-40B4-BE49-F238E27FC236}">
              <a16:creationId xmlns:a16="http://schemas.microsoft.com/office/drawing/2014/main" id="{04761364-BF86-436A-BD17-A83CCA88F2F6}"/>
            </a:ext>
          </a:extLst>
        </xdr:cNvPr>
        <xdr:cNvSpPr/>
      </xdr:nvSpPr>
      <xdr:spPr>
        <a:xfrm>
          <a:off x="3384550" y="12769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143316</xdr:rowOff>
    </xdr:from>
    <xdr:ext cx="599010" cy="259045"/>
    <xdr:sp macro="" textlink="">
      <xdr:nvSpPr>
        <xdr:cNvPr id="200" name="テキスト ボックス 199">
          <a:extLst>
            <a:ext uri="{FF2B5EF4-FFF2-40B4-BE49-F238E27FC236}">
              <a16:creationId xmlns:a16="http://schemas.microsoft.com/office/drawing/2014/main" id="{E38BE8A7-9102-4341-8BC3-1CC3D362D6CE}"/>
            </a:ext>
          </a:extLst>
        </xdr:cNvPr>
        <xdr:cNvSpPr txBox="1"/>
      </xdr:nvSpPr>
      <xdr:spPr>
        <a:xfrm>
          <a:off x="3154895" y="1286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117449</xdr:rowOff>
    </xdr:from>
    <xdr:to>
      <xdr:col>15</xdr:col>
      <xdr:colOff>101600</xdr:colOff>
      <xdr:row>78</xdr:row>
      <xdr:rowOff>47599</xdr:rowOff>
    </xdr:to>
    <xdr:sp macro="" textlink="">
      <xdr:nvSpPr>
        <xdr:cNvPr id="201" name="楕円 200">
          <a:extLst>
            <a:ext uri="{FF2B5EF4-FFF2-40B4-BE49-F238E27FC236}">
              <a16:creationId xmlns:a16="http://schemas.microsoft.com/office/drawing/2014/main" id="{5E96F8FE-3913-48DB-8F78-1455182C3FBA}"/>
            </a:ext>
          </a:extLst>
        </xdr:cNvPr>
        <xdr:cNvSpPr/>
      </xdr:nvSpPr>
      <xdr:spPr>
        <a:xfrm>
          <a:off x="2571750" y="128364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38726</xdr:rowOff>
    </xdr:from>
    <xdr:ext cx="599010" cy="259045"/>
    <xdr:sp macro="" textlink="">
      <xdr:nvSpPr>
        <xdr:cNvPr id="202" name="テキスト ボックス 201">
          <a:extLst>
            <a:ext uri="{FF2B5EF4-FFF2-40B4-BE49-F238E27FC236}">
              <a16:creationId xmlns:a16="http://schemas.microsoft.com/office/drawing/2014/main" id="{E83D0E96-C0DA-4B40-9437-571F414E608D}"/>
            </a:ext>
          </a:extLst>
        </xdr:cNvPr>
        <xdr:cNvSpPr txBox="1"/>
      </xdr:nvSpPr>
      <xdr:spPr>
        <a:xfrm>
          <a:off x="2361145" y="1292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92966</xdr:rowOff>
    </xdr:from>
    <xdr:to>
      <xdr:col>10</xdr:col>
      <xdr:colOff>165100</xdr:colOff>
      <xdr:row>78</xdr:row>
      <xdr:rowOff>23116</xdr:rowOff>
    </xdr:to>
    <xdr:sp macro="" textlink="">
      <xdr:nvSpPr>
        <xdr:cNvPr id="203" name="楕円 202">
          <a:extLst>
            <a:ext uri="{FF2B5EF4-FFF2-40B4-BE49-F238E27FC236}">
              <a16:creationId xmlns:a16="http://schemas.microsoft.com/office/drawing/2014/main" id="{4FBBAAE0-047D-45D5-A7F6-BCDC2F8B6FA6}"/>
            </a:ext>
          </a:extLst>
        </xdr:cNvPr>
        <xdr:cNvSpPr/>
      </xdr:nvSpPr>
      <xdr:spPr>
        <a:xfrm>
          <a:off x="1778000" y="128120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14243</xdr:rowOff>
    </xdr:from>
    <xdr:ext cx="599010" cy="259045"/>
    <xdr:sp macro="" textlink="">
      <xdr:nvSpPr>
        <xdr:cNvPr id="204" name="テキスト ボックス 203">
          <a:extLst>
            <a:ext uri="{FF2B5EF4-FFF2-40B4-BE49-F238E27FC236}">
              <a16:creationId xmlns:a16="http://schemas.microsoft.com/office/drawing/2014/main" id="{EA175354-3FA8-43C5-9265-9F8DE8743C65}"/>
            </a:ext>
          </a:extLst>
        </xdr:cNvPr>
        <xdr:cNvSpPr txBox="1"/>
      </xdr:nvSpPr>
      <xdr:spPr>
        <a:xfrm>
          <a:off x="1548345" y="12898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166219</xdr:rowOff>
    </xdr:from>
    <xdr:to>
      <xdr:col>6</xdr:col>
      <xdr:colOff>38100</xdr:colOff>
      <xdr:row>78</xdr:row>
      <xdr:rowOff>96369</xdr:rowOff>
    </xdr:to>
    <xdr:sp macro="" textlink="">
      <xdr:nvSpPr>
        <xdr:cNvPr id="205" name="楕円 204">
          <a:extLst>
            <a:ext uri="{FF2B5EF4-FFF2-40B4-BE49-F238E27FC236}">
              <a16:creationId xmlns:a16="http://schemas.microsoft.com/office/drawing/2014/main" id="{F58C5B82-6EFC-495B-91D5-EAE197A4A664}"/>
            </a:ext>
          </a:extLst>
        </xdr:cNvPr>
        <xdr:cNvSpPr/>
      </xdr:nvSpPr>
      <xdr:spPr>
        <a:xfrm>
          <a:off x="984250" y="1288526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87496</xdr:rowOff>
    </xdr:from>
    <xdr:ext cx="599010" cy="259045"/>
    <xdr:sp macro="" textlink="">
      <xdr:nvSpPr>
        <xdr:cNvPr id="206" name="テキスト ボックス 205">
          <a:extLst>
            <a:ext uri="{FF2B5EF4-FFF2-40B4-BE49-F238E27FC236}">
              <a16:creationId xmlns:a16="http://schemas.microsoft.com/office/drawing/2014/main" id="{A6538E4D-10DC-4F67-9892-FBB93231846A}"/>
            </a:ext>
          </a:extLst>
        </xdr:cNvPr>
        <xdr:cNvSpPr txBox="1"/>
      </xdr:nvSpPr>
      <xdr:spPr>
        <a:xfrm>
          <a:off x="754595" y="1297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CBA441E2-0A84-4E25-94AF-D0C78FE758F1}"/>
            </a:ext>
          </a:extLst>
        </xdr:cNvPr>
        <xdr:cNvSpPr/>
      </xdr:nvSpPr>
      <xdr:spPr>
        <a:xfrm>
          <a:off x="685800" y="13766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8DB49BCE-900E-4E83-95D9-EC6A6081DD49}"/>
            </a:ext>
          </a:extLst>
        </xdr:cNvPr>
        <xdr:cNvSpPr/>
      </xdr:nvSpPr>
      <xdr:spPr>
        <a:xfrm>
          <a:off x="8128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BC36E41-8E74-48A3-90C7-FD44AA1C1AF1}"/>
            </a:ext>
          </a:extLst>
        </xdr:cNvPr>
        <xdr:cNvSpPr/>
      </xdr:nvSpPr>
      <xdr:spPr>
        <a:xfrm>
          <a:off x="8128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608D2E15-2E7C-4714-8B7C-FE6FBDFB2A3C}"/>
            </a:ext>
          </a:extLst>
        </xdr:cNvPr>
        <xdr:cNvSpPr/>
      </xdr:nvSpPr>
      <xdr:spPr>
        <a:xfrm>
          <a:off x="17145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B3BED2C5-16FA-48C9-83F5-78AEFB4871FE}"/>
            </a:ext>
          </a:extLst>
        </xdr:cNvPr>
        <xdr:cNvSpPr/>
      </xdr:nvSpPr>
      <xdr:spPr>
        <a:xfrm>
          <a:off x="17145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D2CDA17D-0219-43A5-912C-CC6BF9ADECD6}"/>
            </a:ext>
          </a:extLst>
        </xdr:cNvPr>
        <xdr:cNvSpPr/>
      </xdr:nvSpPr>
      <xdr:spPr>
        <a:xfrm>
          <a:off x="27432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DE5B25B1-7295-4F83-893C-D76B191AD8DA}"/>
            </a:ext>
          </a:extLst>
        </xdr:cNvPr>
        <xdr:cNvSpPr/>
      </xdr:nvSpPr>
      <xdr:spPr>
        <a:xfrm>
          <a:off x="27432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BF14D7B6-9775-4CC0-99A5-F3F63D4DC364}"/>
            </a:ext>
          </a:extLst>
        </xdr:cNvPr>
        <xdr:cNvSpPr/>
      </xdr:nvSpPr>
      <xdr:spPr>
        <a:xfrm>
          <a:off x="685800" y="14560550"/>
          <a:ext cx="422910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29CC888C-C5B3-476E-A7E8-92D9558CCDF7}"/>
            </a:ext>
          </a:extLst>
        </xdr:cNvPr>
        <xdr:cNvSpPr txBox="1"/>
      </xdr:nvSpPr>
      <xdr:spPr>
        <a:xfrm>
          <a:off x="6667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5CBB4785-0556-4D7A-B83D-7ECB3BFBDC76}"/>
            </a:ext>
          </a:extLst>
        </xdr:cNvPr>
        <xdr:cNvCxnSpPr/>
      </xdr:nvCxnSpPr>
      <xdr:spPr>
        <a:xfrm>
          <a:off x="685800" y="1682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A15E2B35-CD53-46A5-8EC5-EC2093F11B59}"/>
            </a:ext>
          </a:extLst>
        </xdr:cNvPr>
        <xdr:cNvCxnSpPr/>
      </xdr:nvCxnSpPr>
      <xdr:spPr>
        <a:xfrm>
          <a:off x="685800" y="16500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CD792C39-DD13-41DB-BFDC-03F2E922BD7A}"/>
            </a:ext>
          </a:extLst>
        </xdr:cNvPr>
        <xdr:cNvSpPr txBox="1"/>
      </xdr:nvSpPr>
      <xdr:spPr>
        <a:xfrm>
          <a:off x="475114" y="163587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BEDCD6FF-2FD2-46CE-9FB5-ABB5C75832BC}"/>
            </a:ext>
          </a:extLst>
        </xdr:cNvPr>
        <xdr:cNvCxnSpPr/>
      </xdr:nvCxnSpPr>
      <xdr:spPr>
        <a:xfrm>
          <a:off x="685800" y="16174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DAFC1DB2-A324-40CF-8668-44FC3ADE6126}"/>
            </a:ext>
          </a:extLst>
        </xdr:cNvPr>
        <xdr:cNvSpPr txBox="1"/>
      </xdr:nvSpPr>
      <xdr:spPr>
        <a:xfrm>
          <a:off x="76428" y="160321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72A4EFD7-9507-4FC4-B25A-EA14534D49BE}"/>
            </a:ext>
          </a:extLst>
        </xdr:cNvPr>
        <xdr:cNvCxnSpPr/>
      </xdr:nvCxnSpPr>
      <xdr:spPr>
        <a:xfrm>
          <a:off x="685800" y="15847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1D7A86E4-BC1A-4EB9-A808-20E175FC6C40}"/>
            </a:ext>
          </a:extLst>
        </xdr:cNvPr>
        <xdr:cNvSpPr txBox="1"/>
      </xdr:nvSpPr>
      <xdr:spPr>
        <a:xfrm>
          <a:off x="76428" y="157055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E7381E27-17FC-404F-9126-7DD2D0B6EFB8}"/>
            </a:ext>
          </a:extLst>
        </xdr:cNvPr>
        <xdr:cNvCxnSpPr/>
      </xdr:nvCxnSpPr>
      <xdr:spPr>
        <a:xfrm>
          <a:off x="685800" y="15521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70E232F5-AB6D-4E66-9037-F30B054BC2C2}"/>
            </a:ext>
          </a:extLst>
        </xdr:cNvPr>
        <xdr:cNvSpPr txBox="1"/>
      </xdr:nvSpPr>
      <xdr:spPr>
        <a:xfrm>
          <a:off x="76428" y="153789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22DDFB8B-1013-4D26-922C-4FB5B4DB6E3A}"/>
            </a:ext>
          </a:extLst>
        </xdr:cNvPr>
        <xdr:cNvCxnSpPr/>
      </xdr:nvCxnSpPr>
      <xdr:spPr>
        <a:xfrm>
          <a:off x="685800" y="15194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7D72C42B-88DB-4CB3-8CF4-DF531562E040}"/>
            </a:ext>
          </a:extLst>
        </xdr:cNvPr>
        <xdr:cNvSpPr txBox="1"/>
      </xdr:nvSpPr>
      <xdr:spPr>
        <a:xfrm>
          <a:off x="76428" y="150524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7BB8D682-F07F-4E70-9057-EE9A20B45FD6}"/>
            </a:ext>
          </a:extLst>
        </xdr:cNvPr>
        <xdr:cNvCxnSpPr/>
      </xdr:nvCxnSpPr>
      <xdr:spPr>
        <a:xfrm>
          <a:off x="685800" y="148744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AC5351C2-7D00-4526-ACEB-33FFFC70AB0E}"/>
            </a:ext>
          </a:extLst>
        </xdr:cNvPr>
        <xdr:cNvSpPr txBox="1"/>
      </xdr:nvSpPr>
      <xdr:spPr>
        <a:xfrm>
          <a:off x="76428" y="147385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6377C2A8-3107-4A94-9F54-C67223091093}"/>
            </a:ext>
          </a:extLst>
        </xdr:cNvPr>
        <xdr:cNvCxnSpPr/>
      </xdr:nvCxnSpPr>
      <xdr:spPr>
        <a:xfrm>
          <a:off x="685800" y="14560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98EEA654-1CC1-459D-97A7-1C56384A96AB}"/>
            </a:ext>
          </a:extLst>
        </xdr:cNvPr>
        <xdr:cNvSpPr txBox="1"/>
      </xdr:nvSpPr>
      <xdr:spPr>
        <a:xfrm>
          <a:off x="76428" y="1442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EBC13B0D-EB8D-4605-8CEB-B3B38A8D996B}"/>
            </a:ext>
          </a:extLst>
        </xdr:cNvPr>
        <xdr:cNvSpPr/>
      </xdr:nvSpPr>
      <xdr:spPr>
        <a:xfrm>
          <a:off x="685800" y="14560550"/>
          <a:ext cx="422910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B0B2A6F2-0138-4CF1-B736-2D0602FB822B}"/>
            </a:ext>
          </a:extLst>
        </xdr:cNvPr>
        <xdr:cNvCxnSpPr/>
      </xdr:nvCxnSpPr>
      <xdr:spPr>
        <a:xfrm flipV="1">
          <a:off x="4176395" y="14893379"/>
          <a:ext cx="1270" cy="1598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F2217E34-A97A-4CB5-8CA2-4ADC89D32EB2}"/>
            </a:ext>
          </a:extLst>
        </xdr:cNvPr>
        <xdr:cNvSpPr txBox="1"/>
      </xdr:nvSpPr>
      <xdr:spPr>
        <a:xfrm>
          <a:off x="4229100" y="1653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995F7C5C-75D9-4FCE-8194-280FD00EDE3C}"/>
            </a:ext>
          </a:extLst>
        </xdr:cNvPr>
        <xdr:cNvCxnSpPr/>
      </xdr:nvCxnSpPr>
      <xdr:spPr>
        <a:xfrm>
          <a:off x="4108450" y="164918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C637005D-171C-48B5-84B6-9246B4158CBD}"/>
            </a:ext>
          </a:extLst>
        </xdr:cNvPr>
        <xdr:cNvSpPr txBox="1"/>
      </xdr:nvSpPr>
      <xdr:spPr>
        <a:xfrm>
          <a:off x="4229100" y="146813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3B6167D9-DC9C-4106-A713-1E714448470A}"/>
            </a:ext>
          </a:extLst>
        </xdr:cNvPr>
        <xdr:cNvCxnSpPr/>
      </xdr:nvCxnSpPr>
      <xdr:spPr>
        <a:xfrm>
          <a:off x="4108450" y="148933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57621</xdr:rowOff>
    </xdr:from>
    <xdr:to>
      <xdr:col>24</xdr:col>
      <xdr:colOff>63500</xdr:colOff>
      <xdr:row>99</xdr:row>
      <xdr:rowOff>66475</xdr:rowOff>
    </xdr:to>
    <xdr:cxnSp macro="">
      <xdr:nvCxnSpPr>
        <xdr:cNvPr id="237" name="直線コネクタ 236">
          <a:extLst>
            <a:ext uri="{FF2B5EF4-FFF2-40B4-BE49-F238E27FC236}">
              <a16:creationId xmlns:a16="http://schemas.microsoft.com/office/drawing/2014/main" id="{FFEE0D96-E8F7-472A-BCDF-9283DA6AEB2A}"/>
            </a:ext>
          </a:extLst>
        </xdr:cNvPr>
        <xdr:cNvCxnSpPr/>
      </xdr:nvCxnSpPr>
      <xdr:spPr>
        <a:xfrm flipV="1">
          <a:off x="3429000" y="16459671"/>
          <a:ext cx="749300" cy="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12974532-8C40-4396-95FF-2F39C801EFD1}"/>
            </a:ext>
          </a:extLst>
        </xdr:cNvPr>
        <xdr:cNvSpPr txBox="1"/>
      </xdr:nvSpPr>
      <xdr:spPr>
        <a:xfrm>
          <a:off x="4229100" y="164058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A5413AD3-59E0-4273-B310-7F1776377C31}"/>
            </a:ext>
          </a:extLst>
        </xdr:cNvPr>
        <xdr:cNvSpPr/>
      </xdr:nvSpPr>
      <xdr:spPr>
        <a:xfrm>
          <a:off x="4127500" y="164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62613</xdr:rowOff>
    </xdr:from>
    <xdr:to>
      <xdr:col>19</xdr:col>
      <xdr:colOff>177800</xdr:colOff>
      <xdr:row>99</xdr:row>
      <xdr:rowOff>66475</xdr:rowOff>
    </xdr:to>
    <xdr:cxnSp macro="">
      <xdr:nvCxnSpPr>
        <xdr:cNvPr id="240" name="直線コネクタ 239">
          <a:extLst>
            <a:ext uri="{FF2B5EF4-FFF2-40B4-BE49-F238E27FC236}">
              <a16:creationId xmlns:a16="http://schemas.microsoft.com/office/drawing/2014/main" id="{B37A2DC4-902D-40AD-AD4C-D4B09E9A5CA5}"/>
            </a:ext>
          </a:extLst>
        </xdr:cNvPr>
        <xdr:cNvCxnSpPr/>
      </xdr:nvCxnSpPr>
      <xdr:spPr>
        <a:xfrm>
          <a:off x="2622550" y="16464663"/>
          <a:ext cx="806450" cy="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8A87EDB9-E7B5-4142-AD7C-232099184C89}"/>
            </a:ext>
          </a:extLst>
        </xdr:cNvPr>
        <xdr:cNvSpPr/>
      </xdr:nvSpPr>
      <xdr:spPr>
        <a:xfrm>
          <a:off x="3384550" y="164279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7D8A20F7-BFED-4428-95E9-FC8D5A0B84FA}"/>
            </a:ext>
          </a:extLst>
        </xdr:cNvPr>
        <xdr:cNvSpPr txBox="1"/>
      </xdr:nvSpPr>
      <xdr:spPr>
        <a:xfrm>
          <a:off x="3187211" y="1652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62613</xdr:rowOff>
    </xdr:from>
    <xdr:to>
      <xdr:col>15</xdr:col>
      <xdr:colOff>50800</xdr:colOff>
      <xdr:row>99</xdr:row>
      <xdr:rowOff>71202</xdr:rowOff>
    </xdr:to>
    <xdr:cxnSp macro="">
      <xdr:nvCxnSpPr>
        <xdr:cNvPr id="243" name="直線コネクタ 242">
          <a:extLst>
            <a:ext uri="{FF2B5EF4-FFF2-40B4-BE49-F238E27FC236}">
              <a16:creationId xmlns:a16="http://schemas.microsoft.com/office/drawing/2014/main" id="{03C24C28-1E2E-49A4-A9CF-FC2CD2EAB682}"/>
            </a:ext>
          </a:extLst>
        </xdr:cNvPr>
        <xdr:cNvCxnSpPr/>
      </xdr:nvCxnSpPr>
      <xdr:spPr>
        <a:xfrm flipV="1">
          <a:off x="1828800" y="16464663"/>
          <a:ext cx="793750" cy="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A965FDE2-2973-4665-B8F9-A97BC85397E8}"/>
            </a:ext>
          </a:extLst>
        </xdr:cNvPr>
        <xdr:cNvSpPr/>
      </xdr:nvSpPr>
      <xdr:spPr>
        <a:xfrm>
          <a:off x="2571750" y="1642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37B709DD-B17F-4ACB-918B-9040A8EA05DE}"/>
            </a:ext>
          </a:extLst>
        </xdr:cNvPr>
        <xdr:cNvSpPr txBox="1"/>
      </xdr:nvSpPr>
      <xdr:spPr>
        <a:xfrm>
          <a:off x="2393461" y="16521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71202</xdr:rowOff>
    </xdr:from>
    <xdr:to>
      <xdr:col>10</xdr:col>
      <xdr:colOff>114300</xdr:colOff>
      <xdr:row>99</xdr:row>
      <xdr:rowOff>78823</xdr:rowOff>
    </xdr:to>
    <xdr:cxnSp macro="">
      <xdr:nvCxnSpPr>
        <xdr:cNvPr id="246" name="直線コネクタ 245">
          <a:extLst>
            <a:ext uri="{FF2B5EF4-FFF2-40B4-BE49-F238E27FC236}">
              <a16:creationId xmlns:a16="http://schemas.microsoft.com/office/drawing/2014/main" id="{15576989-C06D-432E-AA49-3F0B5A98E44A}"/>
            </a:ext>
          </a:extLst>
        </xdr:cNvPr>
        <xdr:cNvCxnSpPr/>
      </xdr:nvCxnSpPr>
      <xdr:spPr>
        <a:xfrm flipV="1">
          <a:off x="1028700" y="16473252"/>
          <a:ext cx="80010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62CE3734-0597-44F4-9B29-18BF93825CC4}"/>
            </a:ext>
          </a:extLst>
        </xdr:cNvPr>
        <xdr:cNvSpPr/>
      </xdr:nvSpPr>
      <xdr:spPr>
        <a:xfrm>
          <a:off x="1778000" y="164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6569B899-795E-486F-91B3-0F18E54F3D4B}"/>
            </a:ext>
          </a:extLst>
        </xdr:cNvPr>
        <xdr:cNvSpPr txBox="1"/>
      </xdr:nvSpPr>
      <xdr:spPr>
        <a:xfrm>
          <a:off x="1580661" y="1652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E4FA51F2-2B49-47EE-8B53-FEBA41DA3B19}"/>
            </a:ext>
          </a:extLst>
        </xdr:cNvPr>
        <xdr:cNvSpPr/>
      </xdr:nvSpPr>
      <xdr:spPr>
        <a:xfrm>
          <a:off x="984250" y="164315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3D35FA6B-9E4D-4354-923C-F6C55A5F1F1F}"/>
            </a:ext>
          </a:extLst>
        </xdr:cNvPr>
        <xdr:cNvSpPr txBox="1"/>
      </xdr:nvSpPr>
      <xdr:spPr>
        <a:xfrm>
          <a:off x="786911" y="1652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4DB87383-2C9A-43B2-8883-680706DAEC72}"/>
            </a:ext>
          </a:extLst>
        </xdr:cNvPr>
        <xdr:cNvSpPr txBox="1"/>
      </xdr:nvSpPr>
      <xdr:spPr>
        <a:xfrm>
          <a:off x="40068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5783F09-3CE6-47B1-A062-E4FC076D67EC}"/>
            </a:ext>
          </a:extLst>
        </xdr:cNvPr>
        <xdr:cNvSpPr txBox="1"/>
      </xdr:nvSpPr>
      <xdr:spPr>
        <a:xfrm>
          <a:off x="32575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C952D2-51AD-4C43-ACAB-8ABC96A54068}"/>
            </a:ext>
          </a:extLst>
        </xdr:cNvPr>
        <xdr:cNvSpPr txBox="1"/>
      </xdr:nvSpPr>
      <xdr:spPr>
        <a:xfrm>
          <a:off x="24511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61A60AA-8E25-4E4E-AEFC-8D3EEDA81441}"/>
            </a:ext>
          </a:extLst>
        </xdr:cNvPr>
        <xdr:cNvSpPr txBox="1"/>
      </xdr:nvSpPr>
      <xdr:spPr>
        <a:xfrm>
          <a:off x="1657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3D613206-9A5A-4B84-B2C2-87D3E3F33D49}"/>
            </a:ext>
          </a:extLst>
        </xdr:cNvPr>
        <xdr:cNvSpPr txBox="1"/>
      </xdr:nvSpPr>
      <xdr:spPr>
        <a:xfrm>
          <a:off x="857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6821</xdr:rowOff>
    </xdr:from>
    <xdr:to>
      <xdr:col>24</xdr:col>
      <xdr:colOff>114300</xdr:colOff>
      <xdr:row>99</xdr:row>
      <xdr:rowOff>108421</xdr:rowOff>
    </xdr:to>
    <xdr:sp macro="" textlink="">
      <xdr:nvSpPr>
        <xdr:cNvPr id="256" name="楕円 255">
          <a:extLst>
            <a:ext uri="{FF2B5EF4-FFF2-40B4-BE49-F238E27FC236}">
              <a16:creationId xmlns:a16="http://schemas.microsoft.com/office/drawing/2014/main" id="{B6161472-5E45-47A9-92B4-B5AC3804E183}"/>
            </a:ext>
          </a:extLst>
        </xdr:cNvPr>
        <xdr:cNvSpPr/>
      </xdr:nvSpPr>
      <xdr:spPr>
        <a:xfrm>
          <a:off x="4127500" y="1640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137648</xdr:rowOff>
    </xdr:from>
    <xdr:ext cx="599010" cy="259045"/>
    <xdr:sp macro="" textlink="">
      <xdr:nvSpPr>
        <xdr:cNvPr id="257" name="衛生費該当値テキスト">
          <a:extLst>
            <a:ext uri="{FF2B5EF4-FFF2-40B4-BE49-F238E27FC236}">
              <a16:creationId xmlns:a16="http://schemas.microsoft.com/office/drawing/2014/main" id="{6401F7C9-8543-4538-88B4-A024C08627A0}"/>
            </a:ext>
          </a:extLst>
        </xdr:cNvPr>
        <xdr:cNvSpPr txBox="1"/>
      </xdr:nvSpPr>
      <xdr:spPr>
        <a:xfrm>
          <a:off x="4229100" y="1619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15675</xdr:rowOff>
    </xdr:from>
    <xdr:to>
      <xdr:col>20</xdr:col>
      <xdr:colOff>38100</xdr:colOff>
      <xdr:row>99</xdr:row>
      <xdr:rowOff>117275</xdr:rowOff>
    </xdr:to>
    <xdr:sp macro="" textlink="">
      <xdr:nvSpPr>
        <xdr:cNvPr id="258" name="楕円 257">
          <a:extLst>
            <a:ext uri="{FF2B5EF4-FFF2-40B4-BE49-F238E27FC236}">
              <a16:creationId xmlns:a16="http://schemas.microsoft.com/office/drawing/2014/main" id="{D8C90502-C010-49DF-A26C-3200859DB823}"/>
            </a:ext>
          </a:extLst>
        </xdr:cNvPr>
        <xdr:cNvSpPr/>
      </xdr:nvSpPr>
      <xdr:spPr>
        <a:xfrm>
          <a:off x="3384550" y="16417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133802</xdr:rowOff>
    </xdr:from>
    <xdr:ext cx="534377" cy="259045"/>
    <xdr:sp macro="" textlink="">
      <xdr:nvSpPr>
        <xdr:cNvPr id="259" name="テキスト ボックス 258">
          <a:extLst>
            <a:ext uri="{FF2B5EF4-FFF2-40B4-BE49-F238E27FC236}">
              <a16:creationId xmlns:a16="http://schemas.microsoft.com/office/drawing/2014/main" id="{C20FF76E-6BE3-4949-958A-313F44594EAD}"/>
            </a:ext>
          </a:extLst>
        </xdr:cNvPr>
        <xdr:cNvSpPr txBox="1"/>
      </xdr:nvSpPr>
      <xdr:spPr>
        <a:xfrm>
          <a:off x="3187211" y="161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11813</xdr:rowOff>
    </xdr:from>
    <xdr:to>
      <xdr:col>15</xdr:col>
      <xdr:colOff>101600</xdr:colOff>
      <xdr:row>99</xdr:row>
      <xdr:rowOff>113413</xdr:rowOff>
    </xdr:to>
    <xdr:sp macro="" textlink="">
      <xdr:nvSpPr>
        <xdr:cNvPr id="260" name="楕円 259">
          <a:extLst>
            <a:ext uri="{FF2B5EF4-FFF2-40B4-BE49-F238E27FC236}">
              <a16:creationId xmlns:a16="http://schemas.microsoft.com/office/drawing/2014/main" id="{796597C7-C42B-4E2D-9FF8-B6F933D9E86B}"/>
            </a:ext>
          </a:extLst>
        </xdr:cNvPr>
        <xdr:cNvSpPr/>
      </xdr:nvSpPr>
      <xdr:spPr>
        <a:xfrm>
          <a:off x="2571750" y="1641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129940</xdr:rowOff>
    </xdr:from>
    <xdr:ext cx="599010" cy="259045"/>
    <xdr:sp macro="" textlink="">
      <xdr:nvSpPr>
        <xdr:cNvPr id="261" name="テキスト ボックス 260">
          <a:extLst>
            <a:ext uri="{FF2B5EF4-FFF2-40B4-BE49-F238E27FC236}">
              <a16:creationId xmlns:a16="http://schemas.microsoft.com/office/drawing/2014/main" id="{359B9D84-E4A6-47AD-8CD7-BA7988FB9525}"/>
            </a:ext>
          </a:extLst>
        </xdr:cNvPr>
        <xdr:cNvSpPr txBox="1"/>
      </xdr:nvSpPr>
      <xdr:spPr>
        <a:xfrm>
          <a:off x="2361145" y="1618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20402</xdr:rowOff>
    </xdr:from>
    <xdr:to>
      <xdr:col>10</xdr:col>
      <xdr:colOff>165100</xdr:colOff>
      <xdr:row>99</xdr:row>
      <xdr:rowOff>122002</xdr:rowOff>
    </xdr:to>
    <xdr:sp macro="" textlink="">
      <xdr:nvSpPr>
        <xdr:cNvPr id="262" name="楕円 261">
          <a:extLst>
            <a:ext uri="{FF2B5EF4-FFF2-40B4-BE49-F238E27FC236}">
              <a16:creationId xmlns:a16="http://schemas.microsoft.com/office/drawing/2014/main" id="{5F8E9CDB-45D3-4773-A632-AC5D96691E65}"/>
            </a:ext>
          </a:extLst>
        </xdr:cNvPr>
        <xdr:cNvSpPr/>
      </xdr:nvSpPr>
      <xdr:spPr>
        <a:xfrm>
          <a:off x="1778000" y="164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138529</xdr:rowOff>
    </xdr:from>
    <xdr:ext cx="534377" cy="259045"/>
    <xdr:sp macro="" textlink="">
      <xdr:nvSpPr>
        <xdr:cNvPr id="263" name="テキスト ボックス 262">
          <a:extLst>
            <a:ext uri="{FF2B5EF4-FFF2-40B4-BE49-F238E27FC236}">
              <a16:creationId xmlns:a16="http://schemas.microsoft.com/office/drawing/2014/main" id="{B548C6A6-80B8-47EF-8C75-F65168CBD053}"/>
            </a:ext>
          </a:extLst>
        </xdr:cNvPr>
        <xdr:cNvSpPr txBox="1"/>
      </xdr:nvSpPr>
      <xdr:spPr>
        <a:xfrm>
          <a:off x="1580661" y="1619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28023</xdr:rowOff>
    </xdr:from>
    <xdr:to>
      <xdr:col>6</xdr:col>
      <xdr:colOff>38100</xdr:colOff>
      <xdr:row>99</xdr:row>
      <xdr:rowOff>129623</xdr:rowOff>
    </xdr:to>
    <xdr:sp macro="" textlink="">
      <xdr:nvSpPr>
        <xdr:cNvPr id="264" name="楕円 263">
          <a:extLst>
            <a:ext uri="{FF2B5EF4-FFF2-40B4-BE49-F238E27FC236}">
              <a16:creationId xmlns:a16="http://schemas.microsoft.com/office/drawing/2014/main" id="{77092F7E-EE15-48D4-B389-827555FF0D9C}"/>
            </a:ext>
          </a:extLst>
        </xdr:cNvPr>
        <xdr:cNvSpPr/>
      </xdr:nvSpPr>
      <xdr:spPr>
        <a:xfrm>
          <a:off x="984250" y="164300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146150</xdr:rowOff>
    </xdr:from>
    <xdr:ext cx="534377" cy="259045"/>
    <xdr:sp macro="" textlink="">
      <xdr:nvSpPr>
        <xdr:cNvPr id="265" name="テキスト ボックス 264">
          <a:extLst>
            <a:ext uri="{FF2B5EF4-FFF2-40B4-BE49-F238E27FC236}">
              <a16:creationId xmlns:a16="http://schemas.microsoft.com/office/drawing/2014/main" id="{AE54DEEE-EA4D-4577-8F5E-E46A9580A0C3}"/>
            </a:ext>
          </a:extLst>
        </xdr:cNvPr>
        <xdr:cNvSpPr txBox="1"/>
      </xdr:nvSpPr>
      <xdr:spPr>
        <a:xfrm>
          <a:off x="786911" y="1620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1BB1FE2-B5F9-41FB-A509-488D3B536F27}"/>
            </a:ext>
          </a:extLst>
        </xdr:cNvPr>
        <xdr:cNvSpPr/>
      </xdr:nvSpPr>
      <xdr:spPr>
        <a:xfrm>
          <a:off x="5956300" y="3860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99AD1D05-6C15-48C7-8635-1C685D0F0785}"/>
            </a:ext>
          </a:extLst>
        </xdr:cNvPr>
        <xdr:cNvSpPr/>
      </xdr:nvSpPr>
      <xdr:spPr>
        <a:xfrm>
          <a:off x="60642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94DE0646-8923-4777-A3D2-4AA16E0DEA3C}"/>
            </a:ext>
          </a:extLst>
        </xdr:cNvPr>
        <xdr:cNvSpPr/>
      </xdr:nvSpPr>
      <xdr:spPr>
        <a:xfrm>
          <a:off x="60642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AE10715F-25B2-4F9B-AFDC-D65C6FC88DF1}"/>
            </a:ext>
          </a:extLst>
        </xdr:cNvPr>
        <xdr:cNvSpPr/>
      </xdr:nvSpPr>
      <xdr:spPr>
        <a:xfrm>
          <a:off x="69850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90EDAF64-4039-4B87-B754-96735A6FE22B}"/>
            </a:ext>
          </a:extLst>
        </xdr:cNvPr>
        <xdr:cNvSpPr/>
      </xdr:nvSpPr>
      <xdr:spPr>
        <a:xfrm>
          <a:off x="69850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890DD7E8-F336-461F-8D43-7A6C7AF60C64}"/>
            </a:ext>
          </a:extLst>
        </xdr:cNvPr>
        <xdr:cNvSpPr/>
      </xdr:nvSpPr>
      <xdr:spPr>
        <a:xfrm>
          <a:off x="8013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21D492B1-4141-40A8-943E-CABB80D6008B}"/>
            </a:ext>
          </a:extLst>
        </xdr:cNvPr>
        <xdr:cNvSpPr/>
      </xdr:nvSpPr>
      <xdr:spPr>
        <a:xfrm>
          <a:off x="8013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DB8DC2E8-2FB8-4CF3-8444-7F1E7E6A3430}"/>
            </a:ext>
          </a:extLst>
        </xdr:cNvPr>
        <xdr:cNvSpPr/>
      </xdr:nvSpPr>
      <xdr:spPr>
        <a:xfrm>
          <a:off x="5956300" y="4654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EE4B62E4-E272-4634-828E-C24C8170A66E}"/>
            </a:ext>
          </a:extLst>
        </xdr:cNvPr>
        <xdr:cNvSpPr txBox="1"/>
      </xdr:nvSpPr>
      <xdr:spPr>
        <a:xfrm>
          <a:off x="591820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6BEC4294-B201-4E9E-AA80-F9DC7786BDF4}"/>
            </a:ext>
          </a:extLst>
        </xdr:cNvPr>
        <xdr:cNvCxnSpPr/>
      </xdr:nvCxnSpPr>
      <xdr:spPr>
        <a:xfrm>
          <a:off x="595630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323C8782-D2AB-438F-9606-073DDE01E146}"/>
            </a:ext>
          </a:extLst>
        </xdr:cNvPr>
        <xdr:cNvCxnSpPr/>
      </xdr:nvCxnSpPr>
      <xdr:spPr>
        <a:xfrm>
          <a:off x="5956300" y="654412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F6FDE1B7-0556-4F95-ABED-1BC834728B27}"/>
            </a:ext>
          </a:extLst>
        </xdr:cNvPr>
        <xdr:cNvSpPr txBox="1"/>
      </xdr:nvSpPr>
      <xdr:spPr>
        <a:xfrm>
          <a:off x="572656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9FEA56F6-BF76-4789-9AF3-3D76CE7843C2}"/>
            </a:ext>
          </a:extLst>
        </xdr:cNvPr>
        <xdr:cNvCxnSpPr/>
      </xdr:nvCxnSpPr>
      <xdr:spPr>
        <a:xfrm>
          <a:off x="5956300" y="62302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1A5B0E0D-B9FB-4891-B8DD-2E418702FAA0}"/>
            </a:ext>
          </a:extLst>
        </xdr:cNvPr>
        <xdr:cNvSpPr txBox="1"/>
      </xdr:nvSpPr>
      <xdr:spPr>
        <a:xfrm>
          <a:off x="552722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4C80FB6E-3691-494D-8820-12D47F5A8F83}"/>
            </a:ext>
          </a:extLst>
        </xdr:cNvPr>
        <xdr:cNvCxnSpPr/>
      </xdr:nvCxnSpPr>
      <xdr:spPr>
        <a:xfrm>
          <a:off x="5956300" y="59163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66DA5424-5A19-4E98-AB07-1A3A8956CFEE}"/>
            </a:ext>
          </a:extLst>
        </xdr:cNvPr>
        <xdr:cNvSpPr txBox="1"/>
      </xdr:nvSpPr>
      <xdr:spPr>
        <a:xfrm>
          <a:off x="552722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9D89793B-FDE4-4EF8-88DA-18BD13A31FF3}"/>
            </a:ext>
          </a:extLst>
        </xdr:cNvPr>
        <xdr:cNvCxnSpPr/>
      </xdr:nvCxnSpPr>
      <xdr:spPr>
        <a:xfrm>
          <a:off x="5956300" y="5602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63A32F04-5F7E-44AF-8139-5D4551735AFD}"/>
            </a:ext>
          </a:extLst>
        </xdr:cNvPr>
        <xdr:cNvSpPr txBox="1"/>
      </xdr:nvSpPr>
      <xdr:spPr>
        <a:xfrm>
          <a:off x="552722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AD3B7922-7922-4FE8-B0AB-35F9A1383D75}"/>
            </a:ext>
          </a:extLst>
        </xdr:cNvPr>
        <xdr:cNvCxnSpPr/>
      </xdr:nvCxnSpPr>
      <xdr:spPr>
        <a:xfrm>
          <a:off x="5956300" y="52886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A80FAC3C-5DE7-447E-9F2E-6D8A795BBE45}"/>
            </a:ext>
          </a:extLst>
        </xdr:cNvPr>
        <xdr:cNvSpPr txBox="1"/>
      </xdr:nvSpPr>
      <xdr:spPr>
        <a:xfrm>
          <a:off x="5527221" y="5146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BA11C35A-F0FA-40E3-AAA4-04360316E16D}"/>
            </a:ext>
          </a:extLst>
        </xdr:cNvPr>
        <xdr:cNvCxnSpPr/>
      </xdr:nvCxnSpPr>
      <xdr:spPr>
        <a:xfrm>
          <a:off x="5956300" y="49684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99042A4A-066E-4F70-BC91-EF1AD072AB32}"/>
            </a:ext>
          </a:extLst>
        </xdr:cNvPr>
        <xdr:cNvSpPr txBox="1"/>
      </xdr:nvSpPr>
      <xdr:spPr>
        <a:xfrm>
          <a:off x="5527221" y="48325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5A9EC20-283E-482D-B761-703E5EC54BDE}"/>
            </a:ext>
          </a:extLst>
        </xdr:cNvPr>
        <xdr:cNvCxnSpPr/>
      </xdr:nvCxnSpPr>
      <xdr:spPr>
        <a:xfrm>
          <a:off x="5956300" y="465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A8C5DC65-777B-437E-89EE-A986D44C78A7}"/>
            </a:ext>
          </a:extLst>
        </xdr:cNvPr>
        <xdr:cNvSpPr txBox="1"/>
      </xdr:nvSpPr>
      <xdr:spPr>
        <a:xfrm>
          <a:off x="5527221" y="451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3137BAD1-1642-45DA-8199-D3478A924087}"/>
            </a:ext>
          </a:extLst>
        </xdr:cNvPr>
        <xdr:cNvSpPr/>
      </xdr:nvSpPr>
      <xdr:spPr>
        <a:xfrm>
          <a:off x="5956300" y="4654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2517D934-DB7E-4EC6-9E05-DC98C93E2A1F}"/>
            </a:ext>
          </a:extLst>
        </xdr:cNvPr>
        <xdr:cNvCxnSpPr/>
      </xdr:nvCxnSpPr>
      <xdr:spPr>
        <a:xfrm flipV="1">
          <a:off x="9427845" y="5075537"/>
          <a:ext cx="1270" cy="1468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55DD46D8-7800-486F-9099-AF5F4F18850A}"/>
            </a:ext>
          </a:extLst>
        </xdr:cNvPr>
        <xdr:cNvSpPr txBox="1"/>
      </xdr:nvSpPr>
      <xdr:spPr>
        <a:xfrm>
          <a:off x="9480550" y="65479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2D900505-F803-420C-8643-0A2DE59B69FC}"/>
            </a:ext>
          </a:extLst>
        </xdr:cNvPr>
        <xdr:cNvCxnSpPr/>
      </xdr:nvCxnSpPr>
      <xdr:spPr>
        <a:xfrm>
          <a:off x="935990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36806035-A730-43EB-B403-4BA360C6339F}"/>
            </a:ext>
          </a:extLst>
        </xdr:cNvPr>
        <xdr:cNvSpPr txBox="1"/>
      </xdr:nvSpPr>
      <xdr:spPr>
        <a:xfrm>
          <a:off x="9480550" y="48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346143EC-1E50-4E32-A9B7-BE26650D3BE1}"/>
            </a:ext>
          </a:extLst>
        </xdr:cNvPr>
        <xdr:cNvCxnSpPr/>
      </xdr:nvCxnSpPr>
      <xdr:spPr>
        <a:xfrm>
          <a:off x="9359900" y="50755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7AB35AC4-8E5F-479F-9CAE-10817EB32E86}"/>
            </a:ext>
          </a:extLst>
        </xdr:cNvPr>
        <xdr:cNvCxnSpPr/>
      </xdr:nvCxnSpPr>
      <xdr:spPr>
        <a:xfrm>
          <a:off x="8686800" y="654412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3A9F4700-A400-4F94-875F-D15561CE2776}"/>
            </a:ext>
          </a:extLst>
        </xdr:cNvPr>
        <xdr:cNvSpPr txBox="1"/>
      </xdr:nvSpPr>
      <xdr:spPr>
        <a:xfrm>
          <a:off x="9480550" y="607707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BB461297-622A-447F-A83B-BE7D4F7A287F}"/>
            </a:ext>
          </a:extLst>
        </xdr:cNvPr>
        <xdr:cNvSpPr/>
      </xdr:nvSpPr>
      <xdr:spPr>
        <a:xfrm>
          <a:off x="9398000" y="62192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56B4A8D2-6793-4795-8391-905E7CE0DB83}"/>
            </a:ext>
          </a:extLst>
        </xdr:cNvPr>
        <xdr:cNvCxnSpPr/>
      </xdr:nvCxnSpPr>
      <xdr:spPr>
        <a:xfrm>
          <a:off x="78867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FB0D5F58-3878-41D3-90F6-1AFE376D5613}"/>
            </a:ext>
          </a:extLst>
        </xdr:cNvPr>
        <xdr:cNvSpPr/>
      </xdr:nvSpPr>
      <xdr:spPr>
        <a:xfrm>
          <a:off x="8636000" y="62470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85BB45CF-28D3-49B1-8130-08B7D2E43179}"/>
            </a:ext>
          </a:extLst>
        </xdr:cNvPr>
        <xdr:cNvSpPr txBox="1"/>
      </xdr:nvSpPr>
      <xdr:spPr>
        <a:xfrm>
          <a:off x="8516567" y="60286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4F3E5CE1-E5BC-49AF-A67F-BBE2729D4F1B}"/>
            </a:ext>
          </a:extLst>
        </xdr:cNvPr>
        <xdr:cNvCxnSpPr/>
      </xdr:nvCxnSpPr>
      <xdr:spPr>
        <a:xfrm>
          <a:off x="7080250" y="6544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4053046C-567D-4AA9-89EF-9694AE2C6321}"/>
            </a:ext>
          </a:extLst>
        </xdr:cNvPr>
        <xdr:cNvSpPr/>
      </xdr:nvSpPr>
      <xdr:spPr>
        <a:xfrm>
          <a:off x="7842250" y="62343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45F872BE-B460-4A6B-B571-25C7695FB472}"/>
            </a:ext>
          </a:extLst>
        </xdr:cNvPr>
        <xdr:cNvSpPr txBox="1"/>
      </xdr:nvSpPr>
      <xdr:spPr>
        <a:xfrm>
          <a:off x="7716467" y="6015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EB30024B-F4D5-4D1C-92EB-66311EF073A6}"/>
            </a:ext>
          </a:extLst>
        </xdr:cNvPr>
        <xdr:cNvCxnSpPr/>
      </xdr:nvCxnSpPr>
      <xdr:spPr>
        <a:xfrm>
          <a:off x="6286500" y="6544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42713C84-14D6-4379-9DAA-8EC33662BBED}"/>
            </a:ext>
          </a:extLst>
        </xdr:cNvPr>
        <xdr:cNvSpPr/>
      </xdr:nvSpPr>
      <xdr:spPr>
        <a:xfrm>
          <a:off x="7029450" y="624803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D8BD1245-9CDF-4356-B6C8-A5545D4105D0}"/>
            </a:ext>
          </a:extLst>
        </xdr:cNvPr>
        <xdr:cNvSpPr txBox="1"/>
      </xdr:nvSpPr>
      <xdr:spPr>
        <a:xfrm>
          <a:off x="6910017" y="6029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6E77B35D-C9CC-48DA-AB0C-84ADFC3FEFD7}"/>
            </a:ext>
          </a:extLst>
        </xdr:cNvPr>
        <xdr:cNvSpPr/>
      </xdr:nvSpPr>
      <xdr:spPr>
        <a:xfrm>
          <a:off x="6235700" y="627318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3FB55812-55F3-4303-A3FE-85FF53E2B796}"/>
            </a:ext>
          </a:extLst>
        </xdr:cNvPr>
        <xdr:cNvSpPr txBox="1"/>
      </xdr:nvSpPr>
      <xdr:spPr>
        <a:xfrm>
          <a:off x="6116267" y="6054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7B74D286-8DC3-4A27-BA9F-92B7C9875570}"/>
            </a:ext>
          </a:extLst>
        </xdr:cNvPr>
        <xdr:cNvSpPr txBox="1"/>
      </xdr:nvSpPr>
      <xdr:spPr>
        <a:xfrm>
          <a:off x="92583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62FEC9A5-F528-4933-9F33-E7E00448FF07}"/>
            </a:ext>
          </a:extLst>
        </xdr:cNvPr>
        <xdr:cNvSpPr txBox="1"/>
      </xdr:nvSpPr>
      <xdr:spPr>
        <a:xfrm>
          <a:off x="85153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E8A412AA-5439-4E99-83ED-C67BA71C6476}"/>
            </a:ext>
          </a:extLst>
        </xdr:cNvPr>
        <xdr:cNvSpPr txBox="1"/>
      </xdr:nvSpPr>
      <xdr:spPr>
        <a:xfrm>
          <a:off x="7715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B1D38348-6FD5-4163-8E67-A9E1556E96EB}"/>
            </a:ext>
          </a:extLst>
        </xdr:cNvPr>
        <xdr:cNvSpPr txBox="1"/>
      </xdr:nvSpPr>
      <xdr:spPr>
        <a:xfrm>
          <a:off x="690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4FF1A6A5-5A0D-4106-9F43-13A87B0DAA4A}"/>
            </a:ext>
          </a:extLst>
        </xdr:cNvPr>
        <xdr:cNvSpPr txBox="1"/>
      </xdr:nvSpPr>
      <xdr:spPr>
        <a:xfrm>
          <a:off x="6115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72C7AD5E-A5FA-408A-9611-2B7481CFE00D}"/>
            </a:ext>
          </a:extLst>
        </xdr:cNvPr>
        <xdr:cNvSpPr/>
      </xdr:nvSpPr>
      <xdr:spPr>
        <a:xfrm>
          <a:off x="939800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4FA86E04-2ECA-4A95-A0BF-56107CA6D821}"/>
            </a:ext>
          </a:extLst>
        </xdr:cNvPr>
        <xdr:cNvSpPr txBox="1"/>
      </xdr:nvSpPr>
      <xdr:spPr>
        <a:xfrm>
          <a:off x="9480550" y="64146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21DCCE23-4AB0-4ADB-B851-7B161E207359}"/>
            </a:ext>
          </a:extLst>
        </xdr:cNvPr>
        <xdr:cNvSpPr/>
      </xdr:nvSpPr>
      <xdr:spPr>
        <a:xfrm>
          <a:off x="86360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56BC0AA2-3DEA-4E8A-8F54-E06D43E31E73}"/>
            </a:ext>
          </a:extLst>
        </xdr:cNvPr>
        <xdr:cNvSpPr txBox="1"/>
      </xdr:nvSpPr>
      <xdr:spPr>
        <a:xfrm>
          <a:off x="85748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1D3A3A10-22B4-44B8-AFF4-4530DCD406B4}"/>
            </a:ext>
          </a:extLst>
        </xdr:cNvPr>
        <xdr:cNvSpPr/>
      </xdr:nvSpPr>
      <xdr:spPr>
        <a:xfrm>
          <a:off x="78422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BA256507-7B7E-4DCE-AA71-F60560A1EFBC}"/>
            </a:ext>
          </a:extLst>
        </xdr:cNvPr>
        <xdr:cNvSpPr txBox="1"/>
      </xdr:nvSpPr>
      <xdr:spPr>
        <a:xfrm>
          <a:off x="77684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CCFE6EAD-C0C8-4DEF-A62B-EEAFA66B8BE1}"/>
            </a:ext>
          </a:extLst>
        </xdr:cNvPr>
        <xdr:cNvSpPr/>
      </xdr:nvSpPr>
      <xdr:spPr>
        <a:xfrm>
          <a:off x="702945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C5DC63A8-74E9-4678-AD51-EA34D1C02A85}"/>
            </a:ext>
          </a:extLst>
        </xdr:cNvPr>
        <xdr:cNvSpPr txBox="1"/>
      </xdr:nvSpPr>
      <xdr:spPr>
        <a:xfrm>
          <a:off x="69746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50370970-A53A-415E-B1FB-3A78CFA39D04}"/>
            </a:ext>
          </a:extLst>
        </xdr:cNvPr>
        <xdr:cNvSpPr/>
      </xdr:nvSpPr>
      <xdr:spPr>
        <a:xfrm>
          <a:off x="62357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E41B8C8B-B304-4A46-B091-B712D4989AD7}"/>
            </a:ext>
          </a:extLst>
        </xdr:cNvPr>
        <xdr:cNvSpPr txBox="1"/>
      </xdr:nvSpPr>
      <xdr:spPr>
        <a:xfrm>
          <a:off x="61745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85001B1D-DAAE-4C2F-9353-0DEFA83A5E80}"/>
            </a:ext>
          </a:extLst>
        </xdr:cNvPr>
        <xdr:cNvSpPr/>
      </xdr:nvSpPr>
      <xdr:spPr>
        <a:xfrm>
          <a:off x="5956300" y="7162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5DA6F0E2-F0F6-47DA-9269-0C1CFA3B281E}"/>
            </a:ext>
          </a:extLst>
        </xdr:cNvPr>
        <xdr:cNvSpPr/>
      </xdr:nvSpPr>
      <xdr:spPr>
        <a:xfrm>
          <a:off x="60642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76046C0-F82F-419D-85E5-E0766C371A6D}"/>
            </a:ext>
          </a:extLst>
        </xdr:cNvPr>
        <xdr:cNvSpPr/>
      </xdr:nvSpPr>
      <xdr:spPr>
        <a:xfrm>
          <a:off x="60642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B67E1B8B-625B-4C33-9C52-6C0299734C83}"/>
            </a:ext>
          </a:extLst>
        </xdr:cNvPr>
        <xdr:cNvSpPr/>
      </xdr:nvSpPr>
      <xdr:spPr>
        <a:xfrm>
          <a:off x="69850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8749179B-367F-41B7-9B62-78EB46E3D6AA}"/>
            </a:ext>
          </a:extLst>
        </xdr:cNvPr>
        <xdr:cNvSpPr/>
      </xdr:nvSpPr>
      <xdr:spPr>
        <a:xfrm>
          <a:off x="69850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4F088B4A-8FDC-4F99-A2D0-CEEA9E2B2062}"/>
            </a:ext>
          </a:extLst>
        </xdr:cNvPr>
        <xdr:cNvSpPr/>
      </xdr:nvSpPr>
      <xdr:spPr>
        <a:xfrm>
          <a:off x="8013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1B1644DC-75E5-478B-9B0A-6783A9AC0146}"/>
            </a:ext>
          </a:extLst>
        </xdr:cNvPr>
        <xdr:cNvSpPr/>
      </xdr:nvSpPr>
      <xdr:spPr>
        <a:xfrm>
          <a:off x="8013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74FBFF57-F1E5-46A1-ADB4-2F476B2D42CE}"/>
            </a:ext>
          </a:extLst>
        </xdr:cNvPr>
        <xdr:cNvSpPr/>
      </xdr:nvSpPr>
      <xdr:spPr>
        <a:xfrm>
          <a:off x="5956300" y="7956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68F42301-CE9C-42C4-81D1-A68E98A48BAE}"/>
            </a:ext>
          </a:extLst>
        </xdr:cNvPr>
        <xdr:cNvSpPr txBox="1"/>
      </xdr:nvSpPr>
      <xdr:spPr>
        <a:xfrm>
          <a:off x="591820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313983F4-09F4-4954-A4BC-26B1049DB3B0}"/>
            </a:ext>
          </a:extLst>
        </xdr:cNvPr>
        <xdr:cNvCxnSpPr/>
      </xdr:nvCxnSpPr>
      <xdr:spPr>
        <a:xfrm>
          <a:off x="5956300" y="1016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10B00B79-689F-46FB-82A6-79BEB122EDF5}"/>
            </a:ext>
          </a:extLst>
        </xdr:cNvPr>
        <xdr:cNvCxnSpPr/>
      </xdr:nvCxnSpPr>
      <xdr:spPr>
        <a:xfrm>
          <a:off x="5956300" y="979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FA2D9C8D-3184-4A54-87EE-D97C6AEED571}"/>
            </a:ext>
          </a:extLst>
        </xdr:cNvPr>
        <xdr:cNvSpPr txBox="1"/>
      </xdr:nvSpPr>
      <xdr:spPr>
        <a:xfrm>
          <a:off x="572656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5BA4084D-3E82-4E3F-A2A4-9E9EB3829E22}"/>
            </a:ext>
          </a:extLst>
        </xdr:cNvPr>
        <xdr:cNvCxnSpPr/>
      </xdr:nvCxnSpPr>
      <xdr:spPr>
        <a:xfrm>
          <a:off x="5956300" y="9423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2A9A7541-6C8F-4938-BC54-747D7A0467A4}"/>
            </a:ext>
          </a:extLst>
        </xdr:cNvPr>
        <xdr:cNvSpPr txBox="1"/>
      </xdr:nvSpPr>
      <xdr:spPr>
        <a:xfrm>
          <a:off x="548215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833FF15C-9724-4569-9C08-D3BFCC46FC84}"/>
            </a:ext>
          </a:extLst>
        </xdr:cNvPr>
        <xdr:cNvCxnSpPr/>
      </xdr:nvCxnSpPr>
      <xdr:spPr>
        <a:xfrm>
          <a:off x="5956300" y="9061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2182FA5B-791E-4E2D-A775-D58F6A2F98B1}"/>
            </a:ext>
          </a:extLst>
        </xdr:cNvPr>
        <xdr:cNvSpPr txBox="1"/>
      </xdr:nvSpPr>
      <xdr:spPr>
        <a:xfrm>
          <a:off x="5482151" y="8919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81EEF6B8-93D0-4CEA-B459-2EC9EF596BD8}"/>
            </a:ext>
          </a:extLst>
        </xdr:cNvPr>
        <xdr:cNvCxnSpPr/>
      </xdr:nvCxnSpPr>
      <xdr:spPr>
        <a:xfrm>
          <a:off x="5956300" y="8693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E310AAE1-C725-4C87-9EF0-3D19BB503B7A}"/>
            </a:ext>
          </a:extLst>
        </xdr:cNvPr>
        <xdr:cNvSpPr txBox="1"/>
      </xdr:nvSpPr>
      <xdr:spPr>
        <a:xfrm>
          <a:off x="5482151" y="855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202503B-F5E9-46F2-86D7-7916015B99A2}"/>
            </a:ext>
          </a:extLst>
        </xdr:cNvPr>
        <xdr:cNvCxnSpPr/>
      </xdr:nvCxnSpPr>
      <xdr:spPr>
        <a:xfrm>
          <a:off x="5956300" y="8324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54058A4A-CC7A-45E7-A494-4104693C88E1}"/>
            </a:ext>
          </a:extLst>
        </xdr:cNvPr>
        <xdr:cNvSpPr txBox="1"/>
      </xdr:nvSpPr>
      <xdr:spPr>
        <a:xfrm>
          <a:off x="541803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AB12F766-29C4-44D7-93CA-413E4C749D50}"/>
            </a:ext>
          </a:extLst>
        </xdr:cNvPr>
        <xdr:cNvCxnSpPr/>
      </xdr:nvCxnSpPr>
      <xdr:spPr>
        <a:xfrm>
          <a:off x="5956300" y="7956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43DC921F-A2DF-4959-9D53-742C66C1FFC1}"/>
            </a:ext>
          </a:extLst>
        </xdr:cNvPr>
        <xdr:cNvSpPr txBox="1"/>
      </xdr:nvSpPr>
      <xdr:spPr>
        <a:xfrm>
          <a:off x="541803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339EF47F-3840-483A-92E9-BC121795DC9E}"/>
            </a:ext>
          </a:extLst>
        </xdr:cNvPr>
        <xdr:cNvSpPr/>
      </xdr:nvSpPr>
      <xdr:spPr>
        <a:xfrm>
          <a:off x="5956300" y="7956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F9CF6CB1-DA8D-4E67-A0F9-526B618092BB}"/>
            </a:ext>
          </a:extLst>
        </xdr:cNvPr>
        <xdr:cNvCxnSpPr/>
      </xdr:nvCxnSpPr>
      <xdr:spPr>
        <a:xfrm flipV="1">
          <a:off x="9427845" y="8325638"/>
          <a:ext cx="1270" cy="139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F37179FD-4358-4C08-9974-5D73B2F5C665}"/>
            </a:ext>
          </a:extLst>
        </xdr:cNvPr>
        <xdr:cNvSpPr txBox="1"/>
      </xdr:nvSpPr>
      <xdr:spPr>
        <a:xfrm>
          <a:off x="9480550" y="972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DF85F92F-5244-46FA-AFE2-EC62D9295F70}"/>
            </a:ext>
          </a:extLst>
        </xdr:cNvPr>
        <xdr:cNvCxnSpPr/>
      </xdr:nvCxnSpPr>
      <xdr:spPr>
        <a:xfrm>
          <a:off x="9359900" y="97190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6DFAE27B-38EC-4C90-8E64-E25942CA9407}"/>
            </a:ext>
          </a:extLst>
        </xdr:cNvPr>
        <xdr:cNvSpPr txBox="1"/>
      </xdr:nvSpPr>
      <xdr:spPr>
        <a:xfrm>
          <a:off x="9480550" y="810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F1F395ED-C470-4D95-8183-5E22250B7B31}"/>
            </a:ext>
          </a:extLst>
        </xdr:cNvPr>
        <xdr:cNvCxnSpPr/>
      </xdr:nvCxnSpPr>
      <xdr:spPr>
        <a:xfrm>
          <a:off x="9359900" y="83256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142177</xdr:rowOff>
    </xdr:from>
    <xdr:to>
      <xdr:col>55</xdr:col>
      <xdr:colOff>0</xdr:colOff>
      <xdr:row>55</xdr:row>
      <xdr:rowOff>14922</xdr:rowOff>
    </xdr:to>
    <xdr:cxnSp macro="">
      <xdr:nvCxnSpPr>
        <xdr:cNvPr id="353" name="直線コネクタ 352">
          <a:extLst>
            <a:ext uri="{FF2B5EF4-FFF2-40B4-BE49-F238E27FC236}">
              <a16:creationId xmlns:a16="http://schemas.microsoft.com/office/drawing/2014/main" id="{8D46F4E3-D94B-4C3F-A541-EB1024CDB663}"/>
            </a:ext>
          </a:extLst>
        </xdr:cNvPr>
        <xdr:cNvCxnSpPr/>
      </xdr:nvCxnSpPr>
      <xdr:spPr>
        <a:xfrm flipV="1">
          <a:off x="8686800" y="8898827"/>
          <a:ext cx="742950" cy="20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8A3CC7EB-C53F-4AD7-B029-42C1D5C3E53C}"/>
            </a:ext>
          </a:extLst>
        </xdr:cNvPr>
        <xdr:cNvSpPr txBox="1"/>
      </xdr:nvSpPr>
      <xdr:spPr>
        <a:xfrm>
          <a:off x="9480550" y="9242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D562D36E-6B3F-48F3-9948-145EFE2B6ED5}"/>
            </a:ext>
          </a:extLst>
        </xdr:cNvPr>
        <xdr:cNvSpPr/>
      </xdr:nvSpPr>
      <xdr:spPr>
        <a:xfrm>
          <a:off x="9398000" y="92576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14922</xdr:rowOff>
    </xdr:from>
    <xdr:to>
      <xdr:col>50</xdr:col>
      <xdr:colOff>114300</xdr:colOff>
      <xdr:row>55</xdr:row>
      <xdr:rowOff>143929</xdr:rowOff>
    </xdr:to>
    <xdr:cxnSp macro="">
      <xdr:nvCxnSpPr>
        <xdr:cNvPr id="356" name="直線コネクタ 355">
          <a:extLst>
            <a:ext uri="{FF2B5EF4-FFF2-40B4-BE49-F238E27FC236}">
              <a16:creationId xmlns:a16="http://schemas.microsoft.com/office/drawing/2014/main" id="{4BB84A52-FF74-4CB9-AE08-B375C84DDEFD}"/>
            </a:ext>
          </a:extLst>
        </xdr:cNvPr>
        <xdr:cNvCxnSpPr/>
      </xdr:nvCxnSpPr>
      <xdr:spPr>
        <a:xfrm flipV="1">
          <a:off x="7886700" y="9101772"/>
          <a:ext cx="800100" cy="12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8BB19386-7A81-486A-9A4E-E5BE5DBD23EF}"/>
            </a:ext>
          </a:extLst>
        </xdr:cNvPr>
        <xdr:cNvSpPr/>
      </xdr:nvSpPr>
      <xdr:spPr>
        <a:xfrm>
          <a:off x="8636000" y="92467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22620B67-127B-4701-A34E-12241E1972C2}"/>
            </a:ext>
          </a:extLst>
        </xdr:cNvPr>
        <xdr:cNvSpPr txBox="1"/>
      </xdr:nvSpPr>
      <xdr:spPr>
        <a:xfrm>
          <a:off x="8438661" y="9333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143929</xdr:rowOff>
    </xdr:from>
    <xdr:to>
      <xdr:col>45</xdr:col>
      <xdr:colOff>177800</xdr:colOff>
      <xdr:row>56</xdr:row>
      <xdr:rowOff>33884</xdr:rowOff>
    </xdr:to>
    <xdr:cxnSp macro="">
      <xdr:nvCxnSpPr>
        <xdr:cNvPr id="359" name="直線コネクタ 358">
          <a:extLst>
            <a:ext uri="{FF2B5EF4-FFF2-40B4-BE49-F238E27FC236}">
              <a16:creationId xmlns:a16="http://schemas.microsoft.com/office/drawing/2014/main" id="{1C2C7CF5-BFC7-47E2-B177-DD7A8E1B40D4}"/>
            </a:ext>
          </a:extLst>
        </xdr:cNvPr>
        <xdr:cNvCxnSpPr/>
      </xdr:nvCxnSpPr>
      <xdr:spPr>
        <a:xfrm flipV="1">
          <a:off x="7080250" y="9230779"/>
          <a:ext cx="806450" cy="5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BAC387C5-18F3-40E5-9FBA-DEAF4F998957}"/>
            </a:ext>
          </a:extLst>
        </xdr:cNvPr>
        <xdr:cNvSpPr/>
      </xdr:nvSpPr>
      <xdr:spPr>
        <a:xfrm>
          <a:off x="7842250" y="92680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DB1BA963-C170-455B-8DED-4AB1BC5289DF}"/>
            </a:ext>
          </a:extLst>
        </xdr:cNvPr>
        <xdr:cNvSpPr txBox="1"/>
      </xdr:nvSpPr>
      <xdr:spPr>
        <a:xfrm>
          <a:off x="7644911" y="936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33884</xdr:rowOff>
    </xdr:from>
    <xdr:to>
      <xdr:col>41</xdr:col>
      <xdr:colOff>50800</xdr:colOff>
      <xdr:row>56</xdr:row>
      <xdr:rowOff>53391</xdr:rowOff>
    </xdr:to>
    <xdr:cxnSp macro="">
      <xdr:nvCxnSpPr>
        <xdr:cNvPr id="362" name="直線コネクタ 361">
          <a:extLst>
            <a:ext uri="{FF2B5EF4-FFF2-40B4-BE49-F238E27FC236}">
              <a16:creationId xmlns:a16="http://schemas.microsoft.com/office/drawing/2014/main" id="{02FFC5C9-AB21-41E7-9917-16D98F691E5D}"/>
            </a:ext>
          </a:extLst>
        </xdr:cNvPr>
        <xdr:cNvCxnSpPr/>
      </xdr:nvCxnSpPr>
      <xdr:spPr>
        <a:xfrm flipV="1">
          <a:off x="6286500" y="9285834"/>
          <a:ext cx="79375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13602F08-02E4-4040-A119-A8C8E189C301}"/>
            </a:ext>
          </a:extLst>
        </xdr:cNvPr>
        <xdr:cNvSpPr/>
      </xdr:nvSpPr>
      <xdr:spPr>
        <a:xfrm>
          <a:off x="7029450" y="926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DD53DA93-8592-4760-8904-BB7868095C60}"/>
            </a:ext>
          </a:extLst>
        </xdr:cNvPr>
        <xdr:cNvSpPr txBox="1"/>
      </xdr:nvSpPr>
      <xdr:spPr>
        <a:xfrm>
          <a:off x="6851161" y="9355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A4AE9EE5-F237-4A00-8A6F-9ED8767717DA}"/>
            </a:ext>
          </a:extLst>
        </xdr:cNvPr>
        <xdr:cNvSpPr/>
      </xdr:nvSpPr>
      <xdr:spPr>
        <a:xfrm>
          <a:off x="6235700" y="927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A699BA11-1766-4642-88F0-88555C859AFD}"/>
            </a:ext>
          </a:extLst>
        </xdr:cNvPr>
        <xdr:cNvSpPr txBox="1"/>
      </xdr:nvSpPr>
      <xdr:spPr>
        <a:xfrm>
          <a:off x="6038361" y="9366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EE44228-9A7E-42D0-802B-F3E3407CB1BB}"/>
            </a:ext>
          </a:extLst>
        </xdr:cNvPr>
        <xdr:cNvSpPr txBox="1"/>
      </xdr:nvSpPr>
      <xdr:spPr>
        <a:xfrm>
          <a:off x="92583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FE5CF8CD-088E-4FC8-AC03-9F856DA04407}"/>
            </a:ext>
          </a:extLst>
        </xdr:cNvPr>
        <xdr:cNvSpPr txBox="1"/>
      </xdr:nvSpPr>
      <xdr:spPr>
        <a:xfrm>
          <a:off x="85153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A25D52E9-0613-41E5-B86E-472306CA212F}"/>
            </a:ext>
          </a:extLst>
        </xdr:cNvPr>
        <xdr:cNvSpPr txBox="1"/>
      </xdr:nvSpPr>
      <xdr:spPr>
        <a:xfrm>
          <a:off x="7715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B4506270-3F1C-4F6B-87F4-4529CE5F3977}"/>
            </a:ext>
          </a:extLst>
        </xdr:cNvPr>
        <xdr:cNvSpPr txBox="1"/>
      </xdr:nvSpPr>
      <xdr:spPr>
        <a:xfrm>
          <a:off x="690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BBA9A3E8-674C-4A59-A368-55C9763D929C}"/>
            </a:ext>
          </a:extLst>
        </xdr:cNvPr>
        <xdr:cNvSpPr txBox="1"/>
      </xdr:nvSpPr>
      <xdr:spPr>
        <a:xfrm>
          <a:off x="6115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91377</xdr:rowOff>
    </xdr:from>
    <xdr:to>
      <xdr:col>55</xdr:col>
      <xdr:colOff>50800</xdr:colOff>
      <xdr:row>54</xdr:row>
      <xdr:rowOff>21527</xdr:rowOff>
    </xdr:to>
    <xdr:sp macro="" textlink="">
      <xdr:nvSpPr>
        <xdr:cNvPr id="372" name="楕円 371">
          <a:extLst>
            <a:ext uri="{FF2B5EF4-FFF2-40B4-BE49-F238E27FC236}">
              <a16:creationId xmlns:a16="http://schemas.microsoft.com/office/drawing/2014/main" id="{B7F80425-EE36-4880-8374-F8CBB79C112A}"/>
            </a:ext>
          </a:extLst>
        </xdr:cNvPr>
        <xdr:cNvSpPr/>
      </xdr:nvSpPr>
      <xdr:spPr>
        <a:xfrm>
          <a:off x="9398000" y="88480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114254</xdr:rowOff>
    </xdr:from>
    <xdr:ext cx="534377" cy="259045"/>
    <xdr:sp macro="" textlink="">
      <xdr:nvSpPr>
        <xdr:cNvPr id="373" name="農林水産業費該当値テキスト">
          <a:extLst>
            <a:ext uri="{FF2B5EF4-FFF2-40B4-BE49-F238E27FC236}">
              <a16:creationId xmlns:a16="http://schemas.microsoft.com/office/drawing/2014/main" id="{FEF75790-7398-4C58-BC39-EA4F76B3F4C3}"/>
            </a:ext>
          </a:extLst>
        </xdr:cNvPr>
        <xdr:cNvSpPr txBox="1"/>
      </xdr:nvSpPr>
      <xdr:spPr>
        <a:xfrm>
          <a:off x="9480550" y="870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135572</xdr:rowOff>
    </xdr:from>
    <xdr:to>
      <xdr:col>50</xdr:col>
      <xdr:colOff>165100</xdr:colOff>
      <xdr:row>55</xdr:row>
      <xdr:rowOff>65722</xdr:rowOff>
    </xdr:to>
    <xdr:sp macro="" textlink="">
      <xdr:nvSpPr>
        <xdr:cNvPr id="374" name="楕円 373">
          <a:extLst>
            <a:ext uri="{FF2B5EF4-FFF2-40B4-BE49-F238E27FC236}">
              <a16:creationId xmlns:a16="http://schemas.microsoft.com/office/drawing/2014/main" id="{B0515527-3B96-450E-B600-D38FBE6B8D8B}"/>
            </a:ext>
          </a:extLst>
        </xdr:cNvPr>
        <xdr:cNvSpPr/>
      </xdr:nvSpPr>
      <xdr:spPr>
        <a:xfrm>
          <a:off x="8636000" y="90573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82249</xdr:rowOff>
    </xdr:from>
    <xdr:ext cx="534377" cy="259045"/>
    <xdr:sp macro="" textlink="">
      <xdr:nvSpPr>
        <xdr:cNvPr id="375" name="テキスト ボックス 374">
          <a:extLst>
            <a:ext uri="{FF2B5EF4-FFF2-40B4-BE49-F238E27FC236}">
              <a16:creationId xmlns:a16="http://schemas.microsoft.com/office/drawing/2014/main" id="{6CE21590-9B1C-4B29-9462-7527E32E154A}"/>
            </a:ext>
          </a:extLst>
        </xdr:cNvPr>
        <xdr:cNvSpPr txBox="1"/>
      </xdr:nvSpPr>
      <xdr:spPr>
        <a:xfrm>
          <a:off x="8438661" y="883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93129</xdr:rowOff>
    </xdr:from>
    <xdr:to>
      <xdr:col>46</xdr:col>
      <xdr:colOff>38100</xdr:colOff>
      <xdr:row>56</xdr:row>
      <xdr:rowOff>23279</xdr:rowOff>
    </xdr:to>
    <xdr:sp macro="" textlink="">
      <xdr:nvSpPr>
        <xdr:cNvPr id="376" name="楕円 375">
          <a:extLst>
            <a:ext uri="{FF2B5EF4-FFF2-40B4-BE49-F238E27FC236}">
              <a16:creationId xmlns:a16="http://schemas.microsoft.com/office/drawing/2014/main" id="{B0EAFF35-4D05-4697-AA90-DE5BE81D35E0}"/>
            </a:ext>
          </a:extLst>
        </xdr:cNvPr>
        <xdr:cNvSpPr/>
      </xdr:nvSpPr>
      <xdr:spPr>
        <a:xfrm>
          <a:off x="7842250" y="91799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39806</xdr:rowOff>
    </xdr:from>
    <xdr:ext cx="534377" cy="259045"/>
    <xdr:sp macro="" textlink="">
      <xdr:nvSpPr>
        <xdr:cNvPr id="377" name="テキスト ボックス 376">
          <a:extLst>
            <a:ext uri="{FF2B5EF4-FFF2-40B4-BE49-F238E27FC236}">
              <a16:creationId xmlns:a16="http://schemas.microsoft.com/office/drawing/2014/main" id="{848730F4-5FDA-42A8-8252-E9FF16ECA093}"/>
            </a:ext>
          </a:extLst>
        </xdr:cNvPr>
        <xdr:cNvSpPr txBox="1"/>
      </xdr:nvSpPr>
      <xdr:spPr>
        <a:xfrm>
          <a:off x="7644911" y="8961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154534</xdr:rowOff>
    </xdr:from>
    <xdr:to>
      <xdr:col>41</xdr:col>
      <xdr:colOff>101600</xdr:colOff>
      <xdr:row>56</xdr:row>
      <xdr:rowOff>84684</xdr:rowOff>
    </xdr:to>
    <xdr:sp macro="" textlink="">
      <xdr:nvSpPr>
        <xdr:cNvPr id="378" name="楕円 377">
          <a:extLst>
            <a:ext uri="{FF2B5EF4-FFF2-40B4-BE49-F238E27FC236}">
              <a16:creationId xmlns:a16="http://schemas.microsoft.com/office/drawing/2014/main" id="{9AA6B763-84A6-4B29-9350-CD8E25FAE371}"/>
            </a:ext>
          </a:extLst>
        </xdr:cNvPr>
        <xdr:cNvSpPr/>
      </xdr:nvSpPr>
      <xdr:spPr>
        <a:xfrm>
          <a:off x="7029450" y="92413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101211</xdr:rowOff>
    </xdr:from>
    <xdr:ext cx="534377" cy="259045"/>
    <xdr:sp macro="" textlink="">
      <xdr:nvSpPr>
        <xdr:cNvPr id="379" name="テキスト ボックス 378">
          <a:extLst>
            <a:ext uri="{FF2B5EF4-FFF2-40B4-BE49-F238E27FC236}">
              <a16:creationId xmlns:a16="http://schemas.microsoft.com/office/drawing/2014/main" id="{5C200338-55B4-4B80-A939-3206C3D15D7E}"/>
            </a:ext>
          </a:extLst>
        </xdr:cNvPr>
        <xdr:cNvSpPr txBox="1"/>
      </xdr:nvSpPr>
      <xdr:spPr>
        <a:xfrm>
          <a:off x="6851161" y="902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2591</xdr:rowOff>
    </xdr:from>
    <xdr:to>
      <xdr:col>36</xdr:col>
      <xdr:colOff>165100</xdr:colOff>
      <xdr:row>56</xdr:row>
      <xdr:rowOff>104191</xdr:rowOff>
    </xdr:to>
    <xdr:sp macro="" textlink="">
      <xdr:nvSpPr>
        <xdr:cNvPr id="380" name="楕円 379">
          <a:extLst>
            <a:ext uri="{FF2B5EF4-FFF2-40B4-BE49-F238E27FC236}">
              <a16:creationId xmlns:a16="http://schemas.microsoft.com/office/drawing/2014/main" id="{8F6722D3-09C7-4ED7-94A1-B3C2EDAE8248}"/>
            </a:ext>
          </a:extLst>
        </xdr:cNvPr>
        <xdr:cNvSpPr/>
      </xdr:nvSpPr>
      <xdr:spPr>
        <a:xfrm>
          <a:off x="6235700" y="92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120718</xdr:rowOff>
    </xdr:from>
    <xdr:ext cx="534377" cy="259045"/>
    <xdr:sp macro="" textlink="">
      <xdr:nvSpPr>
        <xdr:cNvPr id="381" name="テキスト ボックス 380">
          <a:extLst>
            <a:ext uri="{FF2B5EF4-FFF2-40B4-BE49-F238E27FC236}">
              <a16:creationId xmlns:a16="http://schemas.microsoft.com/office/drawing/2014/main" id="{8D31E78B-6232-44A1-8EB3-779A98B23E79}"/>
            </a:ext>
          </a:extLst>
        </xdr:cNvPr>
        <xdr:cNvSpPr txBox="1"/>
      </xdr:nvSpPr>
      <xdr:spPr>
        <a:xfrm>
          <a:off x="6038361" y="904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F0848A44-497B-46A2-A504-0E2892135B89}"/>
            </a:ext>
          </a:extLst>
        </xdr:cNvPr>
        <xdr:cNvSpPr/>
      </xdr:nvSpPr>
      <xdr:spPr>
        <a:xfrm>
          <a:off x="5956300" y="10464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59A53D3F-3F4E-4A3E-B3A7-2EA87ACC6338}"/>
            </a:ext>
          </a:extLst>
        </xdr:cNvPr>
        <xdr:cNvSpPr/>
      </xdr:nvSpPr>
      <xdr:spPr>
        <a:xfrm>
          <a:off x="60642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E1E5BB6F-FCF5-418F-9913-7CE09ED6F75D}"/>
            </a:ext>
          </a:extLst>
        </xdr:cNvPr>
        <xdr:cNvSpPr/>
      </xdr:nvSpPr>
      <xdr:spPr>
        <a:xfrm>
          <a:off x="60642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7797FE28-A940-4BF4-98CD-816BFC268F3A}"/>
            </a:ext>
          </a:extLst>
        </xdr:cNvPr>
        <xdr:cNvSpPr/>
      </xdr:nvSpPr>
      <xdr:spPr>
        <a:xfrm>
          <a:off x="69850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1FBFCF55-35C1-4D81-A645-5C21F107AB90}"/>
            </a:ext>
          </a:extLst>
        </xdr:cNvPr>
        <xdr:cNvSpPr/>
      </xdr:nvSpPr>
      <xdr:spPr>
        <a:xfrm>
          <a:off x="69850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D14B22A7-E0E5-4B14-BFE1-52FDA066B8AD}"/>
            </a:ext>
          </a:extLst>
        </xdr:cNvPr>
        <xdr:cNvSpPr/>
      </xdr:nvSpPr>
      <xdr:spPr>
        <a:xfrm>
          <a:off x="8013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13B68402-C826-4B5C-B672-D672FB2C255B}"/>
            </a:ext>
          </a:extLst>
        </xdr:cNvPr>
        <xdr:cNvSpPr/>
      </xdr:nvSpPr>
      <xdr:spPr>
        <a:xfrm>
          <a:off x="8013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20B00668-0034-4109-AC9C-4563A3670139}"/>
            </a:ext>
          </a:extLst>
        </xdr:cNvPr>
        <xdr:cNvSpPr/>
      </xdr:nvSpPr>
      <xdr:spPr>
        <a:xfrm>
          <a:off x="5956300" y="11258550"/>
          <a:ext cx="42100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5F17C692-4EFC-45BF-9FB1-8FD37ED6CD73}"/>
            </a:ext>
          </a:extLst>
        </xdr:cNvPr>
        <xdr:cNvSpPr txBox="1"/>
      </xdr:nvSpPr>
      <xdr:spPr>
        <a:xfrm>
          <a:off x="591820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BD08C8BA-CE7F-4DFC-B6DA-931496D977CF}"/>
            </a:ext>
          </a:extLst>
        </xdr:cNvPr>
        <xdr:cNvCxnSpPr/>
      </xdr:nvCxnSpPr>
      <xdr:spPr>
        <a:xfrm>
          <a:off x="5956300" y="13462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D99D45BD-AD70-4C7D-8B2F-0FCC2E153B22}"/>
            </a:ext>
          </a:extLst>
        </xdr:cNvPr>
        <xdr:cNvCxnSpPr/>
      </xdr:nvCxnSpPr>
      <xdr:spPr>
        <a:xfrm>
          <a:off x="5956300" y="13023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B43397BA-B46F-41B9-B072-361E4E135319}"/>
            </a:ext>
          </a:extLst>
        </xdr:cNvPr>
        <xdr:cNvSpPr txBox="1"/>
      </xdr:nvSpPr>
      <xdr:spPr>
        <a:xfrm>
          <a:off x="5726564" y="1288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F8EA5484-C495-4859-ADC8-30678C359C0E}"/>
            </a:ext>
          </a:extLst>
        </xdr:cNvPr>
        <xdr:cNvCxnSpPr/>
      </xdr:nvCxnSpPr>
      <xdr:spPr>
        <a:xfrm>
          <a:off x="5956300" y="12579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F8BD28EC-B07D-43B6-A715-F1BDCA3F6F65}"/>
            </a:ext>
          </a:extLst>
        </xdr:cNvPr>
        <xdr:cNvSpPr txBox="1"/>
      </xdr:nvSpPr>
      <xdr:spPr>
        <a:xfrm>
          <a:off x="5418031" y="12443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1C2F71EB-EE8C-4DF6-9754-0BF0497D62FE}"/>
            </a:ext>
          </a:extLst>
        </xdr:cNvPr>
        <xdr:cNvCxnSpPr/>
      </xdr:nvCxnSpPr>
      <xdr:spPr>
        <a:xfrm>
          <a:off x="5956300" y="1214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9B09B3FE-C617-4614-9424-09EC708DE77D}"/>
            </a:ext>
          </a:extLst>
        </xdr:cNvPr>
        <xdr:cNvSpPr txBox="1"/>
      </xdr:nvSpPr>
      <xdr:spPr>
        <a:xfrm>
          <a:off x="5418031" y="12005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78A993E6-39E7-4C32-8FBD-2DF477DBA134}"/>
            </a:ext>
          </a:extLst>
        </xdr:cNvPr>
        <xdr:cNvCxnSpPr/>
      </xdr:nvCxnSpPr>
      <xdr:spPr>
        <a:xfrm>
          <a:off x="5956300" y="1170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BBBFB970-8DF5-4C57-9F33-B8AADCCAFDBA}"/>
            </a:ext>
          </a:extLst>
        </xdr:cNvPr>
        <xdr:cNvSpPr txBox="1"/>
      </xdr:nvSpPr>
      <xdr:spPr>
        <a:xfrm>
          <a:off x="5418031" y="11560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ECFBF293-808A-41A7-BEFD-763B60DDED67}"/>
            </a:ext>
          </a:extLst>
        </xdr:cNvPr>
        <xdr:cNvCxnSpPr/>
      </xdr:nvCxnSpPr>
      <xdr:spPr>
        <a:xfrm>
          <a:off x="5956300" y="11258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821622FB-175A-4262-8236-BEDA519609DA}"/>
            </a:ext>
          </a:extLst>
        </xdr:cNvPr>
        <xdr:cNvSpPr txBox="1"/>
      </xdr:nvSpPr>
      <xdr:spPr>
        <a:xfrm>
          <a:off x="541803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8C5F7DBF-A521-4872-9AAE-F52ECA84BC6C}"/>
            </a:ext>
          </a:extLst>
        </xdr:cNvPr>
        <xdr:cNvSpPr/>
      </xdr:nvSpPr>
      <xdr:spPr>
        <a:xfrm>
          <a:off x="5956300" y="11258550"/>
          <a:ext cx="42100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719F6295-1ECC-4AB7-A63E-726F68D3CFFA}"/>
            </a:ext>
          </a:extLst>
        </xdr:cNvPr>
        <xdr:cNvCxnSpPr/>
      </xdr:nvCxnSpPr>
      <xdr:spPr>
        <a:xfrm flipV="1">
          <a:off x="9427845" y="11863135"/>
          <a:ext cx="1270" cy="114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7AD3EC5B-6294-4F23-94AF-6F92573C9C03}"/>
            </a:ext>
          </a:extLst>
        </xdr:cNvPr>
        <xdr:cNvSpPr txBox="1"/>
      </xdr:nvSpPr>
      <xdr:spPr>
        <a:xfrm>
          <a:off x="9480550" y="1300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705D9E88-F3B1-4222-88FF-FAD523A979CE}"/>
            </a:ext>
          </a:extLst>
        </xdr:cNvPr>
        <xdr:cNvCxnSpPr/>
      </xdr:nvCxnSpPr>
      <xdr:spPr>
        <a:xfrm>
          <a:off x="9359900" y="13004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94931864-5843-48F0-BFE2-FF6E393896D0}"/>
            </a:ext>
          </a:extLst>
        </xdr:cNvPr>
        <xdr:cNvSpPr txBox="1"/>
      </xdr:nvSpPr>
      <xdr:spPr>
        <a:xfrm>
          <a:off x="9480550" y="1164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6979E542-81AC-42F8-89B3-12A932CA9C44}"/>
            </a:ext>
          </a:extLst>
        </xdr:cNvPr>
        <xdr:cNvCxnSpPr/>
      </xdr:nvCxnSpPr>
      <xdr:spPr>
        <a:xfrm>
          <a:off x="9359900" y="118631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48960</xdr:rowOff>
    </xdr:from>
    <xdr:to>
      <xdr:col>55</xdr:col>
      <xdr:colOff>0</xdr:colOff>
      <xdr:row>78</xdr:row>
      <xdr:rowOff>56170</xdr:rowOff>
    </xdr:to>
    <xdr:cxnSp macro="">
      <xdr:nvCxnSpPr>
        <xdr:cNvPr id="408" name="直線コネクタ 407">
          <a:extLst>
            <a:ext uri="{FF2B5EF4-FFF2-40B4-BE49-F238E27FC236}">
              <a16:creationId xmlns:a16="http://schemas.microsoft.com/office/drawing/2014/main" id="{E6B40FAA-30D2-4F7B-AEB6-31E662E18D31}"/>
            </a:ext>
          </a:extLst>
        </xdr:cNvPr>
        <xdr:cNvCxnSpPr/>
      </xdr:nvCxnSpPr>
      <xdr:spPr>
        <a:xfrm flipV="1">
          <a:off x="8686800" y="12933110"/>
          <a:ext cx="742950" cy="7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660C1DB-1372-49C8-9249-9FD3EBFAAB11}"/>
            </a:ext>
          </a:extLst>
        </xdr:cNvPr>
        <xdr:cNvSpPr txBox="1"/>
      </xdr:nvSpPr>
      <xdr:spPr>
        <a:xfrm>
          <a:off x="9480550" y="12718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C4F9B0AD-8BA5-4164-B1F1-115B93B1BCCE}"/>
            </a:ext>
          </a:extLst>
        </xdr:cNvPr>
        <xdr:cNvSpPr/>
      </xdr:nvSpPr>
      <xdr:spPr>
        <a:xfrm>
          <a:off x="9398000" y="128605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158322</xdr:rowOff>
    </xdr:from>
    <xdr:to>
      <xdr:col>50</xdr:col>
      <xdr:colOff>114300</xdr:colOff>
      <xdr:row>78</xdr:row>
      <xdr:rowOff>56170</xdr:rowOff>
    </xdr:to>
    <xdr:cxnSp macro="">
      <xdr:nvCxnSpPr>
        <xdr:cNvPr id="411" name="直線コネクタ 410">
          <a:extLst>
            <a:ext uri="{FF2B5EF4-FFF2-40B4-BE49-F238E27FC236}">
              <a16:creationId xmlns:a16="http://schemas.microsoft.com/office/drawing/2014/main" id="{B0831E20-5033-47D6-A519-CDAFFD05C400}"/>
            </a:ext>
          </a:extLst>
        </xdr:cNvPr>
        <xdr:cNvCxnSpPr/>
      </xdr:nvCxnSpPr>
      <xdr:spPr>
        <a:xfrm>
          <a:off x="7886700" y="12877372"/>
          <a:ext cx="800100" cy="6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77CF1C51-C7F1-4A5C-B1E6-1C596D1384BB}"/>
            </a:ext>
          </a:extLst>
        </xdr:cNvPr>
        <xdr:cNvSpPr/>
      </xdr:nvSpPr>
      <xdr:spPr>
        <a:xfrm>
          <a:off x="8636000" y="128515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48FA64C-E587-489F-8C1C-AF288F59DAF4}"/>
            </a:ext>
          </a:extLst>
        </xdr:cNvPr>
        <xdr:cNvSpPr txBox="1"/>
      </xdr:nvSpPr>
      <xdr:spPr>
        <a:xfrm>
          <a:off x="8438661" y="1263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158322</xdr:rowOff>
    </xdr:from>
    <xdr:to>
      <xdr:col>45</xdr:col>
      <xdr:colOff>177800</xdr:colOff>
      <xdr:row>78</xdr:row>
      <xdr:rowOff>18867</xdr:rowOff>
    </xdr:to>
    <xdr:cxnSp macro="">
      <xdr:nvCxnSpPr>
        <xdr:cNvPr id="414" name="直線コネクタ 413">
          <a:extLst>
            <a:ext uri="{FF2B5EF4-FFF2-40B4-BE49-F238E27FC236}">
              <a16:creationId xmlns:a16="http://schemas.microsoft.com/office/drawing/2014/main" id="{541745F7-46CB-4DAD-902F-6C3BEA7FFF46}"/>
            </a:ext>
          </a:extLst>
        </xdr:cNvPr>
        <xdr:cNvCxnSpPr/>
      </xdr:nvCxnSpPr>
      <xdr:spPr>
        <a:xfrm flipV="1">
          <a:off x="7080250" y="12877372"/>
          <a:ext cx="806450" cy="2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BCD77EE3-9FD2-476E-94CA-454BBAAE32FC}"/>
            </a:ext>
          </a:extLst>
        </xdr:cNvPr>
        <xdr:cNvSpPr/>
      </xdr:nvSpPr>
      <xdr:spPr>
        <a:xfrm>
          <a:off x="7842250" y="128423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6A5DB9D3-9AB6-4ED2-A9C3-1DAE5CC605DE}"/>
            </a:ext>
          </a:extLst>
        </xdr:cNvPr>
        <xdr:cNvSpPr txBox="1"/>
      </xdr:nvSpPr>
      <xdr:spPr>
        <a:xfrm>
          <a:off x="7644911" y="1292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11368</xdr:rowOff>
    </xdr:from>
    <xdr:to>
      <xdr:col>41</xdr:col>
      <xdr:colOff>50800</xdr:colOff>
      <xdr:row>78</xdr:row>
      <xdr:rowOff>18867</xdr:rowOff>
    </xdr:to>
    <xdr:cxnSp macro="">
      <xdr:nvCxnSpPr>
        <xdr:cNvPr id="417" name="直線コネクタ 416">
          <a:extLst>
            <a:ext uri="{FF2B5EF4-FFF2-40B4-BE49-F238E27FC236}">
              <a16:creationId xmlns:a16="http://schemas.microsoft.com/office/drawing/2014/main" id="{DDF4F379-6A39-4C0B-8E7F-E90D15F40A59}"/>
            </a:ext>
          </a:extLst>
        </xdr:cNvPr>
        <xdr:cNvCxnSpPr/>
      </xdr:nvCxnSpPr>
      <xdr:spPr>
        <a:xfrm>
          <a:off x="6286500" y="12730418"/>
          <a:ext cx="793750" cy="17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5445AAC3-C886-4CBC-8B49-29853FF943EB}"/>
            </a:ext>
          </a:extLst>
        </xdr:cNvPr>
        <xdr:cNvSpPr/>
      </xdr:nvSpPr>
      <xdr:spPr>
        <a:xfrm>
          <a:off x="7029450" y="12838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7132780C-5BCC-428E-8877-51462FA1F45D}"/>
            </a:ext>
          </a:extLst>
        </xdr:cNvPr>
        <xdr:cNvSpPr txBox="1"/>
      </xdr:nvSpPr>
      <xdr:spPr>
        <a:xfrm>
          <a:off x="6851161" y="1261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AC5CAC0-A829-4BA4-BC82-F95B662A69B2}"/>
            </a:ext>
          </a:extLst>
        </xdr:cNvPr>
        <xdr:cNvSpPr/>
      </xdr:nvSpPr>
      <xdr:spPr>
        <a:xfrm>
          <a:off x="6235700" y="128310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B378F88C-F6BF-4BDF-86BE-CDEC9C66D392}"/>
            </a:ext>
          </a:extLst>
        </xdr:cNvPr>
        <xdr:cNvSpPr txBox="1"/>
      </xdr:nvSpPr>
      <xdr:spPr>
        <a:xfrm>
          <a:off x="6038361" y="1291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55AFB1D-811C-49C4-BC0A-CFCA580DF4AD}"/>
            </a:ext>
          </a:extLst>
        </xdr:cNvPr>
        <xdr:cNvSpPr txBox="1"/>
      </xdr:nvSpPr>
      <xdr:spPr>
        <a:xfrm>
          <a:off x="92583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FABC56D8-5E41-40CC-A542-41C55721FCA4}"/>
            </a:ext>
          </a:extLst>
        </xdr:cNvPr>
        <xdr:cNvSpPr txBox="1"/>
      </xdr:nvSpPr>
      <xdr:spPr>
        <a:xfrm>
          <a:off x="85153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5C5127ED-E297-44CF-8B36-BA0FDCBE5466}"/>
            </a:ext>
          </a:extLst>
        </xdr:cNvPr>
        <xdr:cNvSpPr txBox="1"/>
      </xdr:nvSpPr>
      <xdr:spPr>
        <a:xfrm>
          <a:off x="77152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BA58B0EE-CE22-4F43-8EAE-839DEA7AB96F}"/>
            </a:ext>
          </a:extLst>
        </xdr:cNvPr>
        <xdr:cNvSpPr txBox="1"/>
      </xdr:nvSpPr>
      <xdr:spPr>
        <a:xfrm>
          <a:off x="690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10937876-AE02-4EF2-B1DA-D318F3FAB8D4}"/>
            </a:ext>
          </a:extLst>
        </xdr:cNvPr>
        <xdr:cNvSpPr txBox="1"/>
      </xdr:nvSpPr>
      <xdr:spPr>
        <a:xfrm>
          <a:off x="6115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169610</xdr:rowOff>
    </xdr:from>
    <xdr:to>
      <xdr:col>55</xdr:col>
      <xdr:colOff>50800</xdr:colOff>
      <xdr:row>78</xdr:row>
      <xdr:rowOff>99760</xdr:rowOff>
    </xdr:to>
    <xdr:sp macro="" textlink="">
      <xdr:nvSpPr>
        <xdr:cNvPr id="427" name="楕円 426">
          <a:extLst>
            <a:ext uri="{FF2B5EF4-FFF2-40B4-BE49-F238E27FC236}">
              <a16:creationId xmlns:a16="http://schemas.microsoft.com/office/drawing/2014/main" id="{FE04A8A7-1EF5-4FBA-B114-06253F25BA79}"/>
            </a:ext>
          </a:extLst>
        </xdr:cNvPr>
        <xdr:cNvSpPr/>
      </xdr:nvSpPr>
      <xdr:spPr>
        <a:xfrm>
          <a:off x="9398000" y="12882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14C60E64-C1FD-4504-A1EC-5C8DBB74A7B2}"/>
            </a:ext>
          </a:extLst>
        </xdr:cNvPr>
        <xdr:cNvSpPr txBox="1"/>
      </xdr:nvSpPr>
      <xdr:spPr>
        <a:xfrm>
          <a:off x="9480550" y="1283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5370</xdr:rowOff>
    </xdr:from>
    <xdr:to>
      <xdr:col>50</xdr:col>
      <xdr:colOff>165100</xdr:colOff>
      <xdr:row>78</xdr:row>
      <xdr:rowOff>106970</xdr:rowOff>
    </xdr:to>
    <xdr:sp macro="" textlink="">
      <xdr:nvSpPr>
        <xdr:cNvPr id="429" name="楕円 428">
          <a:extLst>
            <a:ext uri="{FF2B5EF4-FFF2-40B4-BE49-F238E27FC236}">
              <a16:creationId xmlns:a16="http://schemas.microsoft.com/office/drawing/2014/main" id="{48D2898A-B349-443F-9ED5-D6BB90135121}"/>
            </a:ext>
          </a:extLst>
        </xdr:cNvPr>
        <xdr:cNvSpPr/>
      </xdr:nvSpPr>
      <xdr:spPr>
        <a:xfrm>
          <a:off x="8636000" y="1288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98097</xdr:rowOff>
    </xdr:from>
    <xdr:ext cx="534377" cy="259045"/>
    <xdr:sp macro="" textlink="">
      <xdr:nvSpPr>
        <xdr:cNvPr id="430" name="テキスト ボックス 429">
          <a:extLst>
            <a:ext uri="{FF2B5EF4-FFF2-40B4-BE49-F238E27FC236}">
              <a16:creationId xmlns:a16="http://schemas.microsoft.com/office/drawing/2014/main" id="{0758BAFD-0C86-434B-9348-DB898DBBB520}"/>
            </a:ext>
          </a:extLst>
        </xdr:cNvPr>
        <xdr:cNvSpPr txBox="1"/>
      </xdr:nvSpPr>
      <xdr:spPr>
        <a:xfrm>
          <a:off x="8438661" y="1298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107522</xdr:rowOff>
    </xdr:from>
    <xdr:to>
      <xdr:col>46</xdr:col>
      <xdr:colOff>38100</xdr:colOff>
      <xdr:row>78</xdr:row>
      <xdr:rowOff>37672</xdr:rowOff>
    </xdr:to>
    <xdr:sp macro="" textlink="">
      <xdr:nvSpPr>
        <xdr:cNvPr id="431" name="楕円 430">
          <a:extLst>
            <a:ext uri="{FF2B5EF4-FFF2-40B4-BE49-F238E27FC236}">
              <a16:creationId xmlns:a16="http://schemas.microsoft.com/office/drawing/2014/main" id="{BB718688-98F5-4CB8-9D49-0D0A3B367BC2}"/>
            </a:ext>
          </a:extLst>
        </xdr:cNvPr>
        <xdr:cNvSpPr/>
      </xdr:nvSpPr>
      <xdr:spPr>
        <a:xfrm>
          <a:off x="7842250" y="128265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54199</xdr:rowOff>
    </xdr:from>
    <xdr:ext cx="534377" cy="259045"/>
    <xdr:sp macro="" textlink="">
      <xdr:nvSpPr>
        <xdr:cNvPr id="432" name="テキスト ボックス 431">
          <a:extLst>
            <a:ext uri="{FF2B5EF4-FFF2-40B4-BE49-F238E27FC236}">
              <a16:creationId xmlns:a16="http://schemas.microsoft.com/office/drawing/2014/main" id="{2C06E49D-357E-437A-92C3-6262CD1B6BF7}"/>
            </a:ext>
          </a:extLst>
        </xdr:cNvPr>
        <xdr:cNvSpPr txBox="1"/>
      </xdr:nvSpPr>
      <xdr:spPr>
        <a:xfrm>
          <a:off x="7644911" y="1260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139517</xdr:rowOff>
    </xdr:from>
    <xdr:to>
      <xdr:col>41</xdr:col>
      <xdr:colOff>101600</xdr:colOff>
      <xdr:row>78</xdr:row>
      <xdr:rowOff>69667</xdr:rowOff>
    </xdr:to>
    <xdr:sp macro="" textlink="">
      <xdr:nvSpPr>
        <xdr:cNvPr id="433" name="楕円 432">
          <a:extLst>
            <a:ext uri="{FF2B5EF4-FFF2-40B4-BE49-F238E27FC236}">
              <a16:creationId xmlns:a16="http://schemas.microsoft.com/office/drawing/2014/main" id="{73D15270-4428-4F62-9D9E-BF0440252E40}"/>
            </a:ext>
          </a:extLst>
        </xdr:cNvPr>
        <xdr:cNvSpPr/>
      </xdr:nvSpPr>
      <xdr:spPr>
        <a:xfrm>
          <a:off x="7029450" y="128585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60794</xdr:rowOff>
    </xdr:from>
    <xdr:ext cx="534377" cy="259045"/>
    <xdr:sp macro="" textlink="">
      <xdr:nvSpPr>
        <xdr:cNvPr id="434" name="テキスト ボックス 433">
          <a:extLst>
            <a:ext uri="{FF2B5EF4-FFF2-40B4-BE49-F238E27FC236}">
              <a16:creationId xmlns:a16="http://schemas.microsoft.com/office/drawing/2014/main" id="{9D612F30-5A1D-46DE-99E0-EED2C0563EE4}"/>
            </a:ext>
          </a:extLst>
        </xdr:cNvPr>
        <xdr:cNvSpPr txBox="1"/>
      </xdr:nvSpPr>
      <xdr:spPr>
        <a:xfrm>
          <a:off x="6851161" y="1294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132018</xdr:rowOff>
    </xdr:from>
    <xdr:to>
      <xdr:col>36</xdr:col>
      <xdr:colOff>165100</xdr:colOff>
      <xdr:row>77</xdr:row>
      <xdr:rowOff>62168</xdr:rowOff>
    </xdr:to>
    <xdr:sp macro="" textlink="">
      <xdr:nvSpPr>
        <xdr:cNvPr id="435" name="楕円 434">
          <a:extLst>
            <a:ext uri="{FF2B5EF4-FFF2-40B4-BE49-F238E27FC236}">
              <a16:creationId xmlns:a16="http://schemas.microsoft.com/office/drawing/2014/main" id="{9144A192-383E-4841-9D89-C8192769B52B}"/>
            </a:ext>
          </a:extLst>
        </xdr:cNvPr>
        <xdr:cNvSpPr/>
      </xdr:nvSpPr>
      <xdr:spPr>
        <a:xfrm>
          <a:off x="6235700" y="1268596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78695</xdr:rowOff>
    </xdr:from>
    <xdr:ext cx="534377" cy="259045"/>
    <xdr:sp macro="" textlink="">
      <xdr:nvSpPr>
        <xdr:cNvPr id="436" name="テキスト ボックス 435">
          <a:extLst>
            <a:ext uri="{FF2B5EF4-FFF2-40B4-BE49-F238E27FC236}">
              <a16:creationId xmlns:a16="http://schemas.microsoft.com/office/drawing/2014/main" id="{42FEA4DD-956A-442B-A0EA-5059DDAC3E03}"/>
            </a:ext>
          </a:extLst>
        </xdr:cNvPr>
        <xdr:cNvSpPr txBox="1"/>
      </xdr:nvSpPr>
      <xdr:spPr>
        <a:xfrm>
          <a:off x="6038361" y="1246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E9D80EC5-A51A-4800-8E21-07F8F5C8B103}"/>
            </a:ext>
          </a:extLst>
        </xdr:cNvPr>
        <xdr:cNvSpPr/>
      </xdr:nvSpPr>
      <xdr:spPr>
        <a:xfrm>
          <a:off x="5956300" y="13766800"/>
          <a:ext cx="42100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E8B022A2-348D-4CD3-86DE-7FFD6A0DF8EE}"/>
            </a:ext>
          </a:extLst>
        </xdr:cNvPr>
        <xdr:cNvSpPr/>
      </xdr:nvSpPr>
      <xdr:spPr>
        <a:xfrm>
          <a:off x="60642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B000ACF1-181B-4311-9FF3-12F04D74ECAE}"/>
            </a:ext>
          </a:extLst>
        </xdr:cNvPr>
        <xdr:cNvSpPr/>
      </xdr:nvSpPr>
      <xdr:spPr>
        <a:xfrm>
          <a:off x="60642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29144C6B-0993-4F13-B83B-70FF91941E26}"/>
            </a:ext>
          </a:extLst>
        </xdr:cNvPr>
        <xdr:cNvSpPr/>
      </xdr:nvSpPr>
      <xdr:spPr>
        <a:xfrm>
          <a:off x="69850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14D6D95A-0F73-41FF-8F5F-65770D0BB8AE}"/>
            </a:ext>
          </a:extLst>
        </xdr:cNvPr>
        <xdr:cNvSpPr/>
      </xdr:nvSpPr>
      <xdr:spPr>
        <a:xfrm>
          <a:off x="69850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F20C01C2-F9EE-4DA6-951D-C6AD9D8E1637}"/>
            </a:ext>
          </a:extLst>
        </xdr:cNvPr>
        <xdr:cNvSpPr/>
      </xdr:nvSpPr>
      <xdr:spPr>
        <a:xfrm>
          <a:off x="8013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CCC47E7C-42A0-4938-93AF-33FE1A71AA3D}"/>
            </a:ext>
          </a:extLst>
        </xdr:cNvPr>
        <xdr:cNvSpPr/>
      </xdr:nvSpPr>
      <xdr:spPr>
        <a:xfrm>
          <a:off x="8013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3E88DE89-358D-4923-880F-C7375BF5084B}"/>
            </a:ext>
          </a:extLst>
        </xdr:cNvPr>
        <xdr:cNvSpPr/>
      </xdr:nvSpPr>
      <xdr:spPr>
        <a:xfrm>
          <a:off x="5956300" y="14560550"/>
          <a:ext cx="42100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47B72C24-2666-4AF2-9E23-5FD99CF5F227}"/>
            </a:ext>
          </a:extLst>
        </xdr:cNvPr>
        <xdr:cNvSpPr txBox="1"/>
      </xdr:nvSpPr>
      <xdr:spPr>
        <a:xfrm>
          <a:off x="591820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F12055FE-2BC9-4809-A857-C357651F6C18}"/>
            </a:ext>
          </a:extLst>
        </xdr:cNvPr>
        <xdr:cNvCxnSpPr/>
      </xdr:nvCxnSpPr>
      <xdr:spPr>
        <a:xfrm>
          <a:off x="5956300" y="1682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87BD8F81-4A1A-4505-AA2C-FB19D205FCC5}"/>
            </a:ext>
          </a:extLst>
        </xdr:cNvPr>
        <xdr:cNvCxnSpPr/>
      </xdr:nvCxnSpPr>
      <xdr:spPr>
        <a:xfrm>
          <a:off x="5956300" y="1644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E1E4E9FF-D978-45F6-8940-36C3B230D394}"/>
            </a:ext>
          </a:extLst>
        </xdr:cNvPr>
        <xdr:cNvSpPr txBox="1"/>
      </xdr:nvSpPr>
      <xdr:spPr>
        <a:xfrm>
          <a:off x="5726564" y="1630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78365A4B-0516-498A-8476-8F18DCBACF2C}"/>
            </a:ext>
          </a:extLst>
        </xdr:cNvPr>
        <xdr:cNvCxnSpPr/>
      </xdr:nvCxnSpPr>
      <xdr:spPr>
        <a:xfrm>
          <a:off x="5956300" y="1606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603C3631-E700-49F7-8DF2-62FA085AE56A}"/>
            </a:ext>
          </a:extLst>
        </xdr:cNvPr>
        <xdr:cNvSpPr txBox="1"/>
      </xdr:nvSpPr>
      <xdr:spPr>
        <a:xfrm>
          <a:off x="5482151" y="1592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47F6ED5C-2DF9-4FA5-84EA-D5E7D875334A}"/>
            </a:ext>
          </a:extLst>
        </xdr:cNvPr>
        <xdr:cNvCxnSpPr/>
      </xdr:nvCxnSpPr>
      <xdr:spPr>
        <a:xfrm>
          <a:off x="5956300" y="1568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FADCBC56-E375-4D62-AC09-A1177414C14A}"/>
            </a:ext>
          </a:extLst>
        </xdr:cNvPr>
        <xdr:cNvSpPr txBox="1"/>
      </xdr:nvSpPr>
      <xdr:spPr>
        <a:xfrm>
          <a:off x="541803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DB4F2A23-0F92-4ABC-8E7C-C909ECAEC1D6}"/>
            </a:ext>
          </a:extLst>
        </xdr:cNvPr>
        <xdr:cNvCxnSpPr/>
      </xdr:nvCxnSpPr>
      <xdr:spPr>
        <a:xfrm>
          <a:off x="5956300" y="1530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836AAEF4-CFFB-4D23-85FB-0C2BCE846CC4}"/>
            </a:ext>
          </a:extLst>
        </xdr:cNvPr>
        <xdr:cNvSpPr txBox="1"/>
      </xdr:nvSpPr>
      <xdr:spPr>
        <a:xfrm>
          <a:off x="5418031" y="1516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7A250794-A4CD-45AA-A97A-05ED0B30CEE6}"/>
            </a:ext>
          </a:extLst>
        </xdr:cNvPr>
        <xdr:cNvCxnSpPr/>
      </xdr:nvCxnSpPr>
      <xdr:spPr>
        <a:xfrm>
          <a:off x="5956300" y="14928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F050ED5E-FC6E-44BF-B101-4EE1D8D426C0}"/>
            </a:ext>
          </a:extLst>
        </xdr:cNvPr>
        <xdr:cNvSpPr txBox="1"/>
      </xdr:nvSpPr>
      <xdr:spPr>
        <a:xfrm>
          <a:off x="5418031" y="14792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DF5A2F53-D561-4B58-AEAB-FC772B15E1E7}"/>
            </a:ext>
          </a:extLst>
        </xdr:cNvPr>
        <xdr:cNvCxnSpPr/>
      </xdr:nvCxnSpPr>
      <xdr:spPr>
        <a:xfrm>
          <a:off x="5956300" y="14560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84DBD6E7-1C74-4247-9375-BFD0822F9830}"/>
            </a:ext>
          </a:extLst>
        </xdr:cNvPr>
        <xdr:cNvSpPr txBox="1"/>
      </xdr:nvSpPr>
      <xdr:spPr>
        <a:xfrm>
          <a:off x="541803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3EF156E6-DBEE-42D6-83E9-4F0385475822}"/>
            </a:ext>
          </a:extLst>
        </xdr:cNvPr>
        <xdr:cNvSpPr/>
      </xdr:nvSpPr>
      <xdr:spPr>
        <a:xfrm>
          <a:off x="5956300" y="14560550"/>
          <a:ext cx="42100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C54C33C8-7E88-4FBF-8AFB-534D47823DDC}"/>
            </a:ext>
          </a:extLst>
        </xdr:cNvPr>
        <xdr:cNvCxnSpPr/>
      </xdr:nvCxnSpPr>
      <xdr:spPr>
        <a:xfrm flipV="1">
          <a:off x="9427845" y="14927852"/>
          <a:ext cx="1270" cy="138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4B65E3BA-763E-454C-B2BE-6BEE4B9310EB}"/>
            </a:ext>
          </a:extLst>
        </xdr:cNvPr>
        <xdr:cNvSpPr txBox="1"/>
      </xdr:nvSpPr>
      <xdr:spPr>
        <a:xfrm>
          <a:off x="9480550" y="1631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BF10EB89-990F-4746-A55D-954C2B054B53}"/>
            </a:ext>
          </a:extLst>
        </xdr:cNvPr>
        <xdr:cNvCxnSpPr/>
      </xdr:nvCxnSpPr>
      <xdr:spPr>
        <a:xfrm>
          <a:off x="9359900" y="163098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4C67D887-6161-4592-B599-BCE21D41D8A0}"/>
            </a:ext>
          </a:extLst>
        </xdr:cNvPr>
        <xdr:cNvSpPr txBox="1"/>
      </xdr:nvSpPr>
      <xdr:spPr>
        <a:xfrm>
          <a:off x="9480550" y="1470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C02AF5FC-32D2-4A2C-838A-112FD502CCC7}"/>
            </a:ext>
          </a:extLst>
        </xdr:cNvPr>
        <xdr:cNvCxnSpPr/>
      </xdr:nvCxnSpPr>
      <xdr:spPr>
        <a:xfrm>
          <a:off x="9359900" y="149278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135913</xdr:rowOff>
    </xdr:from>
    <xdr:to>
      <xdr:col>55</xdr:col>
      <xdr:colOff>0</xdr:colOff>
      <xdr:row>96</xdr:row>
      <xdr:rowOff>72758</xdr:rowOff>
    </xdr:to>
    <xdr:cxnSp macro="">
      <xdr:nvCxnSpPr>
        <xdr:cNvPr id="465" name="直線コネクタ 464">
          <a:extLst>
            <a:ext uri="{FF2B5EF4-FFF2-40B4-BE49-F238E27FC236}">
              <a16:creationId xmlns:a16="http://schemas.microsoft.com/office/drawing/2014/main" id="{81EC7107-C300-4912-A050-AE1BCDC1FDF2}"/>
            </a:ext>
          </a:extLst>
        </xdr:cNvPr>
        <xdr:cNvCxnSpPr/>
      </xdr:nvCxnSpPr>
      <xdr:spPr>
        <a:xfrm flipV="1">
          <a:off x="8686800" y="15852163"/>
          <a:ext cx="742950" cy="10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9B3F6782-1498-4001-8E65-BE3D6F90A2CA}"/>
            </a:ext>
          </a:extLst>
        </xdr:cNvPr>
        <xdr:cNvSpPr txBox="1"/>
      </xdr:nvSpPr>
      <xdr:spPr>
        <a:xfrm>
          <a:off x="9480550" y="1585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266261DD-9802-40EE-AADE-1A2A3B7604E1}"/>
            </a:ext>
          </a:extLst>
        </xdr:cNvPr>
        <xdr:cNvSpPr/>
      </xdr:nvSpPr>
      <xdr:spPr>
        <a:xfrm>
          <a:off x="9398000" y="158800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63905</xdr:rowOff>
    </xdr:from>
    <xdr:to>
      <xdr:col>50</xdr:col>
      <xdr:colOff>114300</xdr:colOff>
      <xdr:row>96</xdr:row>
      <xdr:rowOff>72758</xdr:rowOff>
    </xdr:to>
    <xdr:cxnSp macro="">
      <xdr:nvCxnSpPr>
        <xdr:cNvPr id="468" name="直線コネクタ 467">
          <a:extLst>
            <a:ext uri="{FF2B5EF4-FFF2-40B4-BE49-F238E27FC236}">
              <a16:creationId xmlns:a16="http://schemas.microsoft.com/office/drawing/2014/main" id="{C011DC8B-41CA-48D4-9445-567BC27950F9}"/>
            </a:ext>
          </a:extLst>
        </xdr:cNvPr>
        <xdr:cNvCxnSpPr/>
      </xdr:nvCxnSpPr>
      <xdr:spPr>
        <a:xfrm>
          <a:off x="7886700" y="15951605"/>
          <a:ext cx="800100" cy="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7E4BB68C-14AA-4287-AB82-7048032CCE9F}"/>
            </a:ext>
          </a:extLst>
        </xdr:cNvPr>
        <xdr:cNvSpPr/>
      </xdr:nvSpPr>
      <xdr:spPr>
        <a:xfrm>
          <a:off x="8636000" y="15910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65C939C6-9077-48A2-85CD-461A369AB771}"/>
            </a:ext>
          </a:extLst>
        </xdr:cNvPr>
        <xdr:cNvSpPr txBox="1"/>
      </xdr:nvSpPr>
      <xdr:spPr>
        <a:xfrm>
          <a:off x="8438661" y="1600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40077</xdr:rowOff>
    </xdr:from>
    <xdr:to>
      <xdr:col>45</xdr:col>
      <xdr:colOff>177800</xdr:colOff>
      <xdr:row>96</xdr:row>
      <xdr:rowOff>63905</xdr:rowOff>
    </xdr:to>
    <xdr:cxnSp macro="">
      <xdr:nvCxnSpPr>
        <xdr:cNvPr id="471" name="直線コネクタ 470">
          <a:extLst>
            <a:ext uri="{FF2B5EF4-FFF2-40B4-BE49-F238E27FC236}">
              <a16:creationId xmlns:a16="http://schemas.microsoft.com/office/drawing/2014/main" id="{547C0CF9-3E73-46A2-A86C-0324E3E0FB66}"/>
            </a:ext>
          </a:extLst>
        </xdr:cNvPr>
        <xdr:cNvCxnSpPr/>
      </xdr:nvCxnSpPr>
      <xdr:spPr>
        <a:xfrm>
          <a:off x="7080250" y="15927777"/>
          <a:ext cx="806450" cy="2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56F30A80-3E25-48DF-88CC-17824E3085EE}"/>
            </a:ext>
          </a:extLst>
        </xdr:cNvPr>
        <xdr:cNvSpPr/>
      </xdr:nvSpPr>
      <xdr:spPr>
        <a:xfrm>
          <a:off x="7842250" y="159137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4E3F400A-69F2-416D-B692-42950F0A9F63}"/>
            </a:ext>
          </a:extLst>
        </xdr:cNvPr>
        <xdr:cNvSpPr txBox="1"/>
      </xdr:nvSpPr>
      <xdr:spPr>
        <a:xfrm>
          <a:off x="7644911" y="16006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40077</xdr:rowOff>
    </xdr:from>
    <xdr:to>
      <xdr:col>41</xdr:col>
      <xdr:colOff>50800</xdr:colOff>
      <xdr:row>96</xdr:row>
      <xdr:rowOff>79646</xdr:rowOff>
    </xdr:to>
    <xdr:cxnSp macro="">
      <xdr:nvCxnSpPr>
        <xdr:cNvPr id="474" name="直線コネクタ 473">
          <a:extLst>
            <a:ext uri="{FF2B5EF4-FFF2-40B4-BE49-F238E27FC236}">
              <a16:creationId xmlns:a16="http://schemas.microsoft.com/office/drawing/2014/main" id="{62AD999B-4488-4F60-912F-6552206CFAE9}"/>
            </a:ext>
          </a:extLst>
        </xdr:cNvPr>
        <xdr:cNvCxnSpPr/>
      </xdr:nvCxnSpPr>
      <xdr:spPr>
        <a:xfrm flipV="1">
          <a:off x="6286500" y="15927777"/>
          <a:ext cx="793750" cy="3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EA43E9AA-31B5-424A-9629-AE8A12F9F9A2}"/>
            </a:ext>
          </a:extLst>
        </xdr:cNvPr>
        <xdr:cNvSpPr/>
      </xdr:nvSpPr>
      <xdr:spPr>
        <a:xfrm>
          <a:off x="7029450" y="1590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7A238C41-7B9E-4794-B9BD-CED50FCAEF32}"/>
            </a:ext>
          </a:extLst>
        </xdr:cNvPr>
        <xdr:cNvSpPr txBox="1"/>
      </xdr:nvSpPr>
      <xdr:spPr>
        <a:xfrm>
          <a:off x="6851161" y="15993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8A6615F5-AE5B-4ED3-868B-EEAB60B0FB2B}"/>
            </a:ext>
          </a:extLst>
        </xdr:cNvPr>
        <xdr:cNvSpPr/>
      </xdr:nvSpPr>
      <xdr:spPr>
        <a:xfrm>
          <a:off x="6235700" y="1594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1CA6B024-FBD9-404D-AD61-190EEB1B998F}"/>
            </a:ext>
          </a:extLst>
        </xdr:cNvPr>
        <xdr:cNvSpPr txBox="1"/>
      </xdr:nvSpPr>
      <xdr:spPr>
        <a:xfrm>
          <a:off x="6038361" y="1603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95748DF7-E231-4C66-ACA6-A044DE5A3B08}"/>
            </a:ext>
          </a:extLst>
        </xdr:cNvPr>
        <xdr:cNvSpPr txBox="1"/>
      </xdr:nvSpPr>
      <xdr:spPr>
        <a:xfrm>
          <a:off x="92583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E53AD96-3422-48B1-AF60-CC9FF1CF7A55}"/>
            </a:ext>
          </a:extLst>
        </xdr:cNvPr>
        <xdr:cNvSpPr txBox="1"/>
      </xdr:nvSpPr>
      <xdr:spPr>
        <a:xfrm>
          <a:off x="85153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E2058F93-C67F-4E9E-92B9-7C31925F010D}"/>
            </a:ext>
          </a:extLst>
        </xdr:cNvPr>
        <xdr:cNvSpPr txBox="1"/>
      </xdr:nvSpPr>
      <xdr:spPr>
        <a:xfrm>
          <a:off x="77152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5A2E9AE2-0567-4270-9D1C-8B4D611C3F86}"/>
            </a:ext>
          </a:extLst>
        </xdr:cNvPr>
        <xdr:cNvSpPr txBox="1"/>
      </xdr:nvSpPr>
      <xdr:spPr>
        <a:xfrm>
          <a:off x="690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4CA57F57-602C-4072-B6DA-7AC72306C621}"/>
            </a:ext>
          </a:extLst>
        </xdr:cNvPr>
        <xdr:cNvSpPr txBox="1"/>
      </xdr:nvSpPr>
      <xdr:spPr>
        <a:xfrm>
          <a:off x="6115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85113</xdr:rowOff>
    </xdr:from>
    <xdr:to>
      <xdr:col>55</xdr:col>
      <xdr:colOff>50800</xdr:colOff>
      <xdr:row>96</xdr:row>
      <xdr:rowOff>15263</xdr:rowOff>
    </xdr:to>
    <xdr:sp macro="" textlink="">
      <xdr:nvSpPr>
        <xdr:cNvPr id="484" name="楕円 483">
          <a:extLst>
            <a:ext uri="{FF2B5EF4-FFF2-40B4-BE49-F238E27FC236}">
              <a16:creationId xmlns:a16="http://schemas.microsoft.com/office/drawing/2014/main" id="{824CABE4-858F-4778-A198-86B15C704DEA}"/>
            </a:ext>
          </a:extLst>
        </xdr:cNvPr>
        <xdr:cNvSpPr/>
      </xdr:nvSpPr>
      <xdr:spPr>
        <a:xfrm>
          <a:off x="9398000" y="158013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107990</xdr:rowOff>
    </xdr:from>
    <xdr:ext cx="534377" cy="259045"/>
    <xdr:sp macro="" textlink="">
      <xdr:nvSpPr>
        <xdr:cNvPr id="485" name="土木費該当値テキスト">
          <a:extLst>
            <a:ext uri="{FF2B5EF4-FFF2-40B4-BE49-F238E27FC236}">
              <a16:creationId xmlns:a16="http://schemas.microsoft.com/office/drawing/2014/main" id="{ECEFF183-8594-4A06-A519-A9D0AF74591F}"/>
            </a:ext>
          </a:extLst>
        </xdr:cNvPr>
        <xdr:cNvSpPr txBox="1"/>
      </xdr:nvSpPr>
      <xdr:spPr>
        <a:xfrm>
          <a:off x="9480550" y="15652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21958</xdr:rowOff>
    </xdr:from>
    <xdr:to>
      <xdr:col>50</xdr:col>
      <xdr:colOff>165100</xdr:colOff>
      <xdr:row>96</xdr:row>
      <xdr:rowOff>123558</xdr:rowOff>
    </xdr:to>
    <xdr:sp macro="" textlink="">
      <xdr:nvSpPr>
        <xdr:cNvPr id="486" name="楕円 485">
          <a:extLst>
            <a:ext uri="{FF2B5EF4-FFF2-40B4-BE49-F238E27FC236}">
              <a16:creationId xmlns:a16="http://schemas.microsoft.com/office/drawing/2014/main" id="{2B2FFC20-6D40-4ABD-AADF-C772D48D1014}"/>
            </a:ext>
          </a:extLst>
        </xdr:cNvPr>
        <xdr:cNvSpPr/>
      </xdr:nvSpPr>
      <xdr:spPr>
        <a:xfrm>
          <a:off x="8636000" y="1590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140085</xdr:rowOff>
    </xdr:from>
    <xdr:ext cx="534377" cy="259045"/>
    <xdr:sp macro="" textlink="">
      <xdr:nvSpPr>
        <xdr:cNvPr id="487" name="テキスト ボックス 486">
          <a:extLst>
            <a:ext uri="{FF2B5EF4-FFF2-40B4-BE49-F238E27FC236}">
              <a16:creationId xmlns:a16="http://schemas.microsoft.com/office/drawing/2014/main" id="{77CE1B02-3E96-462A-A46F-5D45A3B2B60E}"/>
            </a:ext>
          </a:extLst>
        </xdr:cNvPr>
        <xdr:cNvSpPr txBox="1"/>
      </xdr:nvSpPr>
      <xdr:spPr>
        <a:xfrm>
          <a:off x="8438661" y="1568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13105</xdr:rowOff>
    </xdr:from>
    <xdr:to>
      <xdr:col>46</xdr:col>
      <xdr:colOff>38100</xdr:colOff>
      <xdr:row>96</xdr:row>
      <xdr:rowOff>114705</xdr:rowOff>
    </xdr:to>
    <xdr:sp macro="" textlink="">
      <xdr:nvSpPr>
        <xdr:cNvPr id="488" name="楕円 487">
          <a:extLst>
            <a:ext uri="{FF2B5EF4-FFF2-40B4-BE49-F238E27FC236}">
              <a16:creationId xmlns:a16="http://schemas.microsoft.com/office/drawing/2014/main" id="{81EFA543-AE06-4E05-B0E6-7C0B2C391B0F}"/>
            </a:ext>
          </a:extLst>
        </xdr:cNvPr>
        <xdr:cNvSpPr/>
      </xdr:nvSpPr>
      <xdr:spPr>
        <a:xfrm>
          <a:off x="7842250" y="15900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131232</xdr:rowOff>
    </xdr:from>
    <xdr:ext cx="534377" cy="259045"/>
    <xdr:sp macro="" textlink="">
      <xdr:nvSpPr>
        <xdr:cNvPr id="489" name="テキスト ボックス 488">
          <a:extLst>
            <a:ext uri="{FF2B5EF4-FFF2-40B4-BE49-F238E27FC236}">
              <a16:creationId xmlns:a16="http://schemas.microsoft.com/office/drawing/2014/main" id="{8B4D6154-DFDD-4F9D-BB07-A930B023F37A}"/>
            </a:ext>
          </a:extLst>
        </xdr:cNvPr>
        <xdr:cNvSpPr txBox="1"/>
      </xdr:nvSpPr>
      <xdr:spPr>
        <a:xfrm>
          <a:off x="7644911" y="156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160727</xdr:rowOff>
    </xdr:from>
    <xdr:to>
      <xdr:col>41</xdr:col>
      <xdr:colOff>101600</xdr:colOff>
      <xdr:row>96</xdr:row>
      <xdr:rowOff>90877</xdr:rowOff>
    </xdr:to>
    <xdr:sp macro="" textlink="">
      <xdr:nvSpPr>
        <xdr:cNvPr id="490" name="楕円 489">
          <a:extLst>
            <a:ext uri="{FF2B5EF4-FFF2-40B4-BE49-F238E27FC236}">
              <a16:creationId xmlns:a16="http://schemas.microsoft.com/office/drawing/2014/main" id="{AF1A6AF4-A3F9-43D9-B990-672A3886A812}"/>
            </a:ext>
          </a:extLst>
        </xdr:cNvPr>
        <xdr:cNvSpPr/>
      </xdr:nvSpPr>
      <xdr:spPr>
        <a:xfrm>
          <a:off x="7029450" y="1587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107404</xdr:rowOff>
    </xdr:from>
    <xdr:ext cx="534377" cy="259045"/>
    <xdr:sp macro="" textlink="">
      <xdr:nvSpPr>
        <xdr:cNvPr id="491" name="テキスト ボックス 490">
          <a:extLst>
            <a:ext uri="{FF2B5EF4-FFF2-40B4-BE49-F238E27FC236}">
              <a16:creationId xmlns:a16="http://schemas.microsoft.com/office/drawing/2014/main" id="{72F608BF-CCDD-44D9-BC37-7376C3CA77D7}"/>
            </a:ext>
          </a:extLst>
        </xdr:cNvPr>
        <xdr:cNvSpPr txBox="1"/>
      </xdr:nvSpPr>
      <xdr:spPr>
        <a:xfrm>
          <a:off x="6851161" y="1565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28846</xdr:rowOff>
    </xdr:from>
    <xdr:to>
      <xdr:col>36</xdr:col>
      <xdr:colOff>165100</xdr:colOff>
      <xdr:row>96</xdr:row>
      <xdr:rowOff>130446</xdr:rowOff>
    </xdr:to>
    <xdr:sp macro="" textlink="">
      <xdr:nvSpPr>
        <xdr:cNvPr id="492" name="楕円 491">
          <a:extLst>
            <a:ext uri="{FF2B5EF4-FFF2-40B4-BE49-F238E27FC236}">
              <a16:creationId xmlns:a16="http://schemas.microsoft.com/office/drawing/2014/main" id="{82981474-8F11-4953-BC97-19D94E97CC8D}"/>
            </a:ext>
          </a:extLst>
        </xdr:cNvPr>
        <xdr:cNvSpPr/>
      </xdr:nvSpPr>
      <xdr:spPr>
        <a:xfrm>
          <a:off x="6235700" y="1591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146973</xdr:rowOff>
    </xdr:from>
    <xdr:ext cx="534377" cy="259045"/>
    <xdr:sp macro="" textlink="">
      <xdr:nvSpPr>
        <xdr:cNvPr id="493" name="テキスト ボックス 492">
          <a:extLst>
            <a:ext uri="{FF2B5EF4-FFF2-40B4-BE49-F238E27FC236}">
              <a16:creationId xmlns:a16="http://schemas.microsoft.com/office/drawing/2014/main" id="{E2B89BCB-C155-41E9-85FE-E9F87796B392}"/>
            </a:ext>
          </a:extLst>
        </xdr:cNvPr>
        <xdr:cNvSpPr txBox="1"/>
      </xdr:nvSpPr>
      <xdr:spPr>
        <a:xfrm>
          <a:off x="6038361" y="1569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6AF32F05-3C4F-4E47-BC3E-B140EB42C28E}"/>
            </a:ext>
          </a:extLst>
        </xdr:cNvPr>
        <xdr:cNvSpPr/>
      </xdr:nvSpPr>
      <xdr:spPr>
        <a:xfrm>
          <a:off x="11207750" y="3860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A3EFD131-F334-4DCE-BE4E-F710F1C74C54}"/>
            </a:ext>
          </a:extLst>
        </xdr:cNvPr>
        <xdr:cNvSpPr/>
      </xdr:nvSpPr>
      <xdr:spPr>
        <a:xfrm>
          <a:off x="113157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22C38245-0F2E-4FA4-A287-3BEEE4C023EE}"/>
            </a:ext>
          </a:extLst>
        </xdr:cNvPr>
        <xdr:cNvSpPr/>
      </xdr:nvSpPr>
      <xdr:spPr>
        <a:xfrm>
          <a:off x="113157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D8FB5BB7-F66B-43A4-8632-7C6B5EDD3409}"/>
            </a:ext>
          </a:extLst>
        </xdr:cNvPr>
        <xdr:cNvSpPr/>
      </xdr:nvSpPr>
      <xdr:spPr>
        <a:xfrm>
          <a:off x="122364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FAB80734-7561-43FF-A43C-5CA2B9303EBF}"/>
            </a:ext>
          </a:extLst>
        </xdr:cNvPr>
        <xdr:cNvSpPr/>
      </xdr:nvSpPr>
      <xdr:spPr>
        <a:xfrm>
          <a:off x="122364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67EC10C0-9242-4B49-8DAE-2FC37FD055D4}"/>
            </a:ext>
          </a:extLst>
        </xdr:cNvPr>
        <xdr:cNvSpPr/>
      </xdr:nvSpPr>
      <xdr:spPr>
        <a:xfrm>
          <a:off x="1326515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1C36A460-0860-418A-9BB9-41B486C97642}"/>
            </a:ext>
          </a:extLst>
        </xdr:cNvPr>
        <xdr:cNvSpPr/>
      </xdr:nvSpPr>
      <xdr:spPr>
        <a:xfrm>
          <a:off x="1326515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A17152BC-0241-4C67-956E-E4EC1B70378A}"/>
            </a:ext>
          </a:extLst>
        </xdr:cNvPr>
        <xdr:cNvSpPr/>
      </xdr:nvSpPr>
      <xdr:spPr>
        <a:xfrm>
          <a:off x="11207750" y="4654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BF9D9B40-CDB8-4C5D-AF34-F4A56A9ECF0A}"/>
            </a:ext>
          </a:extLst>
        </xdr:cNvPr>
        <xdr:cNvSpPr txBox="1"/>
      </xdr:nvSpPr>
      <xdr:spPr>
        <a:xfrm>
          <a:off x="111696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190EFDE6-64A6-4240-8F23-E6062209F1AE}"/>
            </a:ext>
          </a:extLst>
        </xdr:cNvPr>
        <xdr:cNvCxnSpPr/>
      </xdr:nvCxnSpPr>
      <xdr:spPr>
        <a:xfrm>
          <a:off x="11207750" y="685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51CFBF87-9F4E-4208-8146-9BE9904C7CCA}"/>
            </a:ext>
          </a:extLst>
        </xdr:cNvPr>
        <xdr:cNvCxnSpPr/>
      </xdr:nvCxnSpPr>
      <xdr:spPr>
        <a:xfrm>
          <a:off x="11207750" y="6584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90BCE27-CEE6-4E97-8C17-629F6AA2BAC2}"/>
            </a:ext>
          </a:extLst>
        </xdr:cNvPr>
        <xdr:cNvSpPr txBox="1"/>
      </xdr:nvSpPr>
      <xdr:spPr>
        <a:xfrm>
          <a:off x="10978014" y="6442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3FB05940-095E-41E6-99CB-64E49DC5257B}"/>
            </a:ext>
          </a:extLst>
        </xdr:cNvPr>
        <xdr:cNvCxnSpPr/>
      </xdr:nvCxnSpPr>
      <xdr:spPr>
        <a:xfrm>
          <a:off x="11207750" y="6305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848E58E8-D925-4249-9855-BF99F0456229}"/>
            </a:ext>
          </a:extLst>
        </xdr:cNvPr>
        <xdr:cNvSpPr txBox="1"/>
      </xdr:nvSpPr>
      <xdr:spPr>
        <a:xfrm>
          <a:off x="10733601" y="6169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142F13E-45FD-437E-B67D-B771D59B8CAB}"/>
            </a:ext>
          </a:extLst>
        </xdr:cNvPr>
        <xdr:cNvCxnSpPr/>
      </xdr:nvCxnSpPr>
      <xdr:spPr>
        <a:xfrm>
          <a:off x="11207750" y="603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9DA83A6A-9A4F-4EED-8D45-702C5FF514D8}"/>
            </a:ext>
          </a:extLst>
        </xdr:cNvPr>
        <xdr:cNvSpPr txBox="1"/>
      </xdr:nvSpPr>
      <xdr:spPr>
        <a:xfrm>
          <a:off x="10733601" y="5896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F8F51B02-D72D-4313-AA7E-D14DFDD8D19E}"/>
            </a:ext>
          </a:extLst>
        </xdr:cNvPr>
        <xdr:cNvCxnSpPr/>
      </xdr:nvCxnSpPr>
      <xdr:spPr>
        <a:xfrm>
          <a:off x="11207750" y="5759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1100D41D-7AAA-43AA-B319-59165D62B212}"/>
            </a:ext>
          </a:extLst>
        </xdr:cNvPr>
        <xdr:cNvSpPr txBox="1"/>
      </xdr:nvSpPr>
      <xdr:spPr>
        <a:xfrm>
          <a:off x="10733601" y="5617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D1C128D7-F220-45F8-8507-16CEECC2DAD3}"/>
            </a:ext>
          </a:extLst>
        </xdr:cNvPr>
        <xdr:cNvCxnSpPr/>
      </xdr:nvCxnSpPr>
      <xdr:spPr>
        <a:xfrm>
          <a:off x="11207750" y="5480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320EE3B-08BD-4663-9E67-EC9735AC8F7E}"/>
            </a:ext>
          </a:extLst>
        </xdr:cNvPr>
        <xdr:cNvSpPr txBox="1"/>
      </xdr:nvSpPr>
      <xdr:spPr>
        <a:xfrm>
          <a:off x="10733601" y="5344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21A586BF-1392-4094-BE91-0D2E676EA6C5}"/>
            </a:ext>
          </a:extLst>
        </xdr:cNvPr>
        <xdr:cNvCxnSpPr/>
      </xdr:nvCxnSpPr>
      <xdr:spPr>
        <a:xfrm>
          <a:off x="11207750" y="5207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7A8F79E1-4544-4879-8D4F-CB9B9CD96015}"/>
            </a:ext>
          </a:extLst>
        </xdr:cNvPr>
        <xdr:cNvSpPr txBox="1"/>
      </xdr:nvSpPr>
      <xdr:spPr>
        <a:xfrm>
          <a:off x="10669481" y="5071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EA536531-FA29-4289-AE42-B96E6AF014F2}"/>
            </a:ext>
          </a:extLst>
        </xdr:cNvPr>
        <xdr:cNvCxnSpPr/>
      </xdr:nvCxnSpPr>
      <xdr:spPr>
        <a:xfrm>
          <a:off x="11207750" y="4933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8EEEAF2D-B9C5-4367-A086-29749F8F468F}"/>
            </a:ext>
          </a:extLst>
        </xdr:cNvPr>
        <xdr:cNvSpPr txBox="1"/>
      </xdr:nvSpPr>
      <xdr:spPr>
        <a:xfrm>
          <a:off x="10669481" y="4791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8CD282EF-CDBB-481B-8BE8-320FB6AE18FE}"/>
            </a:ext>
          </a:extLst>
        </xdr:cNvPr>
        <xdr:cNvCxnSpPr/>
      </xdr:nvCxnSpPr>
      <xdr:spPr>
        <a:xfrm>
          <a:off x="11207750" y="4654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72BD4AB7-4194-4595-8723-B8007D48E4F9}"/>
            </a:ext>
          </a:extLst>
        </xdr:cNvPr>
        <xdr:cNvSpPr txBox="1"/>
      </xdr:nvSpPr>
      <xdr:spPr>
        <a:xfrm>
          <a:off x="10669481" y="4518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C734E55C-7408-4B0C-BEF6-5522B46C40CB}"/>
            </a:ext>
          </a:extLst>
        </xdr:cNvPr>
        <xdr:cNvSpPr/>
      </xdr:nvSpPr>
      <xdr:spPr>
        <a:xfrm>
          <a:off x="11207750" y="4654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2A4BFE21-D3AE-4EE5-90F7-60EB7D677705}"/>
            </a:ext>
          </a:extLst>
        </xdr:cNvPr>
        <xdr:cNvCxnSpPr/>
      </xdr:nvCxnSpPr>
      <xdr:spPr>
        <a:xfrm flipV="1">
          <a:off x="14698345" y="5051344"/>
          <a:ext cx="1269" cy="137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FADE5367-7852-4785-A8FB-DB7F6B98CAE9}"/>
            </a:ext>
          </a:extLst>
        </xdr:cNvPr>
        <xdr:cNvSpPr txBox="1"/>
      </xdr:nvSpPr>
      <xdr:spPr>
        <a:xfrm>
          <a:off x="14744700" y="642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A245F60A-D06A-419B-BBA0-3D402EE8659F}"/>
            </a:ext>
          </a:extLst>
        </xdr:cNvPr>
        <xdr:cNvCxnSpPr/>
      </xdr:nvCxnSpPr>
      <xdr:spPr>
        <a:xfrm>
          <a:off x="14611350" y="6423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204DF1C6-A8E8-429E-848D-F22135EAAE93}"/>
            </a:ext>
          </a:extLst>
        </xdr:cNvPr>
        <xdr:cNvSpPr txBox="1"/>
      </xdr:nvSpPr>
      <xdr:spPr>
        <a:xfrm>
          <a:off x="14744700" y="483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6C924F2F-F63D-455B-92BC-0229D0E711AB}"/>
            </a:ext>
          </a:extLst>
        </xdr:cNvPr>
        <xdr:cNvCxnSpPr/>
      </xdr:nvCxnSpPr>
      <xdr:spPr>
        <a:xfrm>
          <a:off x="14611350" y="50513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159917</xdr:rowOff>
    </xdr:from>
    <xdr:to>
      <xdr:col>85</xdr:col>
      <xdr:colOff>127000</xdr:colOff>
      <xdr:row>37</xdr:row>
      <xdr:rowOff>18571</xdr:rowOff>
    </xdr:to>
    <xdr:cxnSp macro="">
      <xdr:nvCxnSpPr>
        <xdr:cNvPr id="526" name="直線コネクタ 525">
          <a:extLst>
            <a:ext uri="{FF2B5EF4-FFF2-40B4-BE49-F238E27FC236}">
              <a16:creationId xmlns:a16="http://schemas.microsoft.com/office/drawing/2014/main" id="{DA1EC6E8-B229-4DC3-AD12-09FCDFC2D4BE}"/>
            </a:ext>
          </a:extLst>
        </xdr:cNvPr>
        <xdr:cNvCxnSpPr/>
      </xdr:nvCxnSpPr>
      <xdr:spPr>
        <a:xfrm flipV="1">
          <a:off x="13938250" y="6109867"/>
          <a:ext cx="762000" cy="2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9BC465DC-5787-43A8-B72E-887A20CAFD90}"/>
            </a:ext>
          </a:extLst>
        </xdr:cNvPr>
        <xdr:cNvSpPr txBox="1"/>
      </xdr:nvSpPr>
      <xdr:spPr>
        <a:xfrm>
          <a:off x="14744700" y="6083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31D19929-2A65-4B93-84D1-936F0020EB66}"/>
            </a:ext>
          </a:extLst>
        </xdr:cNvPr>
        <xdr:cNvSpPr/>
      </xdr:nvSpPr>
      <xdr:spPr>
        <a:xfrm>
          <a:off x="14649450" y="6105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4883</xdr:rowOff>
    </xdr:from>
    <xdr:to>
      <xdr:col>81</xdr:col>
      <xdr:colOff>50800</xdr:colOff>
      <xdr:row>37</xdr:row>
      <xdr:rowOff>18571</xdr:rowOff>
    </xdr:to>
    <xdr:cxnSp macro="">
      <xdr:nvCxnSpPr>
        <xdr:cNvPr id="529" name="直線コネクタ 528">
          <a:extLst>
            <a:ext uri="{FF2B5EF4-FFF2-40B4-BE49-F238E27FC236}">
              <a16:creationId xmlns:a16="http://schemas.microsoft.com/office/drawing/2014/main" id="{CCF9E257-F9B1-4F8A-BC04-9813AE6DD90F}"/>
            </a:ext>
          </a:extLst>
        </xdr:cNvPr>
        <xdr:cNvCxnSpPr/>
      </xdr:nvCxnSpPr>
      <xdr:spPr>
        <a:xfrm>
          <a:off x="13144500" y="6119933"/>
          <a:ext cx="793750" cy="1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CB3566BC-206E-443D-945C-C9D3D5914820}"/>
            </a:ext>
          </a:extLst>
        </xdr:cNvPr>
        <xdr:cNvSpPr/>
      </xdr:nvSpPr>
      <xdr:spPr>
        <a:xfrm>
          <a:off x="13887450" y="615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9A64BF74-6200-4A64-8710-EEB65FF56725}"/>
            </a:ext>
          </a:extLst>
        </xdr:cNvPr>
        <xdr:cNvSpPr txBox="1"/>
      </xdr:nvSpPr>
      <xdr:spPr>
        <a:xfrm>
          <a:off x="13709161" y="62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82493</xdr:rowOff>
    </xdr:from>
    <xdr:to>
      <xdr:col>76</xdr:col>
      <xdr:colOff>114300</xdr:colOff>
      <xdr:row>37</xdr:row>
      <xdr:rowOff>4883</xdr:rowOff>
    </xdr:to>
    <xdr:cxnSp macro="">
      <xdr:nvCxnSpPr>
        <xdr:cNvPr id="532" name="直線コネクタ 531">
          <a:extLst>
            <a:ext uri="{FF2B5EF4-FFF2-40B4-BE49-F238E27FC236}">
              <a16:creationId xmlns:a16="http://schemas.microsoft.com/office/drawing/2014/main" id="{17B0407A-095B-430D-B4CE-26867BB158FE}"/>
            </a:ext>
          </a:extLst>
        </xdr:cNvPr>
        <xdr:cNvCxnSpPr/>
      </xdr:nvCxnSpPr>
      <xdr:spPr>
        <a:xfrm>
          <a:off x="12344400" y="6032443"/>
          <a:ext cx="800100" cy="8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BE312EDE-E835-4F86-BAA6-3FA5365C1140}"/>
            </a:ext>
          </a:extLst>
        </xdr:cNvPr>
        <xdr:cNvSpPr/>
      </xdr:nvSpPr>
      <xdr:spPr>
        <a:xfrm>
          <a:off x="13093700" y="6175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6A7A3807-D4DA-41BA-B1F5-0BE1B60F08AC}"/>
            </a:ext>
          </a:extLst>
        </xdr:cNvPr>
        <xdr:cNvSpPr txBox="1"/>
      </xdr:nvSpPr>
      <xdr:spPr>
        <a:xfrm>
          <a:off x="12896361" y="626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82493</xdr:rowOff>
    </xdr:from>
    <xdr:to>
      <xdr:col>71</xdr:col>
      <xdr:colOff>177800</xdr:colOff>
      <xdr:row>37</xdr:row>
      <xdr:rowOff>116297</xdr:rowOff>
    </xdr:to>
    <xdr:cxnSp macro="">
      <xdr:nvCxnSpPr>
        <xdr:cNvPr id="535" name="直線コネクタ 534">
          <a:extLst>
            <a:ext uri="{FF2B5EF4-FFF2-40B4-BE49-F238E27FC236}">
              <a16:creationId xmlns:a16="http://schemas.microsoft.com/office/drawing/2014/main" id="{0504D8CD-BE7D-499B-BDB3-6D8D74E4AC85}"/>
            </a:ext>
          </a:extLst>
        </xdr:cNvPr>
        <xdr:cNvCxnSpPr/>
      </xdr:nvCxnSpPr>
      <xdr:spPr>
        <a:xfrm flipV="1">
          <a:off x="11537950" y="6032443"/>
          <a:ext cx="806450" cy="19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AD94001E-E3BD-4C9B-AF4F-C10E8461D279}"/>
            </a:ext>
          </a:extLst>
        </xdr:cNvPr>
        <xdr:cNvSpPr/>
      </xdr:nvSpPr>
      <xdr:spPr>
        <a:xfrm>
          <a:off x="12299950" y="616248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9725C4B2-162E-4ECB-A3F0-59946824702D}"/>
            </a:ext>
          </a:extLst>
        </xdr:cNvPr>
        <xdr:cNvSpPr txBox="1"/>
      </xdr:nvSpPr>
      <xdr:spPr>
        <a:xfrm>
          <a:off x="12102611" y="625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89ADEEC8-21A8-41E8-8D9B-D33B66CAEDDD}"/>
            </a:ext>
          </a:extLst>
        </xdr:cNvPr>
        <xdr:cNvSpPr/>
      </xdr:nvSpPr>
      <xdr:spPr>
        <a:xfrm>
          <a:off x="11487150" y="615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30CE86AC-73DA-46CD-B735-FDBEAB35EDA8}"/>
            </a:ext>
          </a:extLst>
        </xdr:cNvPr>
        <xdr:cNvSpPr txBox="1"/>
      </xdr:nvSpPr>
      <xdr:spPr>
        <a:xfrm>
          <a:off x="11308861" y="594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569E6BBA-3203-4AF0-9553-C3688A9D8EA4}"/>
            </a:ext>
          </a:extLst>
        </xdr:cNvPr>
        <xdr:cNvSpPr txBox="1"/>
      </xdr:nvSpPr>
      <xdr:spPr>
        <a:xfrm>
          <a:off x="14528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DF9FA22-845B-4CF6-B1B7-EC34E0E801FA}"/>
            </a:ext>
          </a:extLst>
        </xdr:cNvPr>
        <xdr:cNvSpPr txBox="1"/>
      </xdr:nvSpPr>
      <xdr:spPr>
        <a:xfrm>
          <a:off x="137668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3E09068E-E49F-489B-9E59-9A91CC473B35}"/>
            </a:ext>
          </a:extLst>
        </xdr:cNvPr>
        <xdr:cNvSpPr txBox="1"/>
      </xdr:nvSpPr>
      <xdr:spPr>
        <a:xfrm>
          <a:off x="129730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E7CF1553-BE17-4863-8A74-80B9067D090C}"/>
            </a:ext>
          </a:extLst>
        </xdr:cNvPr>
        <xdr:cNvSpPr txBox="1"/>
      </xdr:nvSpPr>
      <xdr:spPr>
        <a:xfrm>
          <a:off x="12172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997DF459-926D-4BBF-9A4E-5EBF7F272AF4}"/>
            </a:ext>
          </a:extLst>
        </xdr:cNvPr>
        <xdr:cNvSpPr txBox="1"/>
      </xdr:nvSpPr>
      <xdr:spPr>
        <a:xfrm>
          <a:off x="11366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109117</xdr:rowOff>
    </xdr:from>
    <xdr:to>
      <xdr:col>85</xdr:col>
      <xdr:colOff>177800</xdr:colOff>
      <xdr:row>37</xdr:row>
      <xdr:rowOff>39267</xdr:rowOff>
    </xdr:to>
    <xdr:sp macro="" textlink="">
      <xdr:nvSpPr>
        <xdr:cNvPr id="545" name="楕円 544">
          <a:extLst>
            <a:ext uri="{FF2B5EF4-FFF2-40B4-BE49-F238E27FC236}">
              <a16:creationId xmlns:a16="http://schemas.microsoft.com/office/drawing/2014/main" id="{285ED0ED-8262-42FD-A208-7A1B13C6AC12}"/>
            </a:ext>
          </a:extLst>
        </xdr:cNvPr>
        <xdr:cNvSpPr/>
      </xdr:nvSpPr>
      <xdr:spPr>
        <a:xfrm>
          <a:off x="14649450" y="60590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131994</xdr:rowOff>
    </xdr:from>
    <xdr:ext cx="534377" cy="259045"/>
    <xdr:sp macro="" textlink="">
      <xdr:nvSpPr>
        <xdr:cNvPr id="546" name="消防費該当値テキスト">
          <a:extLst>
            <a:ext uri="{FF2B5EF4-FFF2-40B4-BE49-F238E27FC236}">
              <a16:creationId xmlns:a16="http://schemas.microsoft.com/office/drawing/2014/main" id="{CA754C68-0242-4E48-BCB7-B689EB9AFF53}"/>
            </a:ext>
          </a:extLst>
        </xdr:cNvPr>
        <xdr:cNvSpPr txBox="1"/>
      </xdr:nvSpPr>
      <xdr:spPr>
        <a:xfrm>
          <a:off x="14744700" y="59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139221</xdr:rowOff>
    </xdr:from>
    <xdr:to>
      <xdr:col>81</xdr:col>
      <xdr:colOff>101600</xdr:colOff>
      <xdr:row>37</xdr:row>
      <xdr:rowOff>69371</xdr:rowOff>
    </xdr:to>
    <xdr:sp macro="" textlink="">
      <xdr:nvSpPr>
        <xdr:cNvPr id="547" name="楕円 546">
          <a:extLst>
            <a:ext uri="{FF2B5EF4-FFF2-40B4-BE49-F238E27FC236}">
              <a16:creationId xmlns:a16="http://schemas.microsoft.com/office/drawing/2014/main" id="{9CF6B893-3C7D-4511-808F-D480F5077EE5}"/>
            </a:ext>
          </a:extLst>
        </xdr:cNvPr>
        <xdr:cNvSpPr/>
      </xdr:nvSpPr>
      <xdr:spPr>
        <a:xfrm>
          <a:off x="13887450" y="60891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85898</xdr:rowOff>
    </xdr:from>
    <xdr:ext cx="534377" cy="259045"/>
    <xdr:sp macro="" textlink="">
      <xdr:nvSpPr>
        <xdr:cNvPr id="548" name="テキスト ボックス 547">
          <a:extLst>
            <a:ext uri="{FF2B5EF4-FFF2-40B4-BE49-F238E27FC236}">
              <a16:creationId xmlns:a16="http://schemas.microsoft.com/office/drawing/2014/main" id="{39C9858C-FF1A-45B2-80E6-1F531C7DD9D6}"/>
            </a:ext>
          </a:extLst>
        </xdr:cNvPr>
        <xdr:cNvSpPr txBox="1"/>
      </xdr:nvSpPr>
      <xdr:spPr>
        <a:xfrm>
          <a:off x="13709161" y="587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125533</xdr:rowOff>
    </xdr:from>
    <xdr:to>
      <xdr:col>76</xdr:col>
      <xdr:colOff>165100</xdr:colOff>
      <xdr:row>37</xdr:row>
      <xdr:rowOff>55683</xdr:rowOff>
    </xdr:to>
    <xdr:sp macro="" textlink="">
      <xdr:nvSpPr>
        <xdr:cNvPr id="549" name="楕円 548">
          <a:extLst>
            <a:ext uri="{FF2B5EF4-FFF2-40B4-BE49-F238E27FC236}">
              <a16:creationId xmlns:a16="http://schemas.microsoft.com/office/drawing/2014/main" id="{C28ECAC3-6D9B-4992-936A-68BB988EEDA2}"/>
            </a:ext>
          </a:extLst>
        </xdr:cNvPr>
        <xdr:cNvSpPr/>
      </xdr:nvSpPr>
      <xdr:spPr>
        <a:xfrm>
          <a:off x="13093700" y="60754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72210</xdr:rowOff>
    </xdr:from>
    <xdr:ext cx="534377" cy="259045"/>
    <xdr:sp macro="" textlink="">
      <xdr:nvSpPr>
        <xdr:cNvPr id="550" name="テキスト ボックス 549">
          <a:extLst>
            <a:ext uri="{FF2B5EF4-FFF2-40B4-BE49-F238E27FC236}">
              <a16:creationId xmlns:a16="http://schemas.microsoft.com/office/drawing/2014/main" id="{C0AE1D1B-FE56-4485-AE9C-D33CD19F83D5}"/>
            </a:ext>
          </a:extLst>
        </xdr:cNvPr>
        <xdr:cNvSpPr txBox="1"/>
      </xdr:nvSpPr>
      <xdr:spPr>
        <a:xfrm>
          <a:off x="12896361" y="58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31693</xdr:rowOff>
    </xdr:from>
    <xdr:to>
      <xdr:col>72</xdr:col>
      <xdr:colOff>38100</xdr:colOff>
      <xdr:row>36</xdr:row>
      <xdr:rowOff>133293</xdr:rowOff>
    </xdr:to>
    <xdr:sp macro="" textlink="">
      <xdr:nvSpPr>
        <xdr:cNvPr id="551" name="楕円 550">
          <a:extLst>
            <a:ext uri="{FF2B5EF4-FFF2-40B4-BE49-F238E27FC236}">
              <a16:creationId xmlns:a16="http://schemas.microsoft.com/office/drawing/2014/main" id="{F5C6462B-513F-4367-84C4-03CD602701C5}"/>
            </a:ext>
          </a:extLst>
        </xdr:cNvPr>
        <xdr:cNvSpPr/>
      </xdr:nvSpPr>
      <xdr:spPr>
        <a:xfrm>
          <a:off x="12299950" y="59816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149820</xdr:rowOff>
    </xdr:from>
    <xdr:ext cx="534377" cy="259045"/>
    <xdr:sp macro="" textlink="">
      <xdr:nvSpPr>
        <xdr:cNvPr id="552" name="テキスト ボックス 551">
          <a:extLst>
            <a:ext uri="{FF2B5EF4-FFF2-40B4-BE49-F238E27FC236}">
              <a16:creationId xmlns:a16="http://schemas.microsoft.com/office/drawing/2014/main" id="{40D5A6DC-F36D-4972-897D-2D29456B2876}"/>
            </a:ext>
          </a:extLst>
        </xdr:cNvPr>
        <xdr:cNvSpPr txBox="1"/>
      </xdr:nvSpPr>
      <xdr:spPr>
        <a:xfrm>
          <a:off x="12102611" y="576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65497</xdr:rowOff>
    </xdr:from>
    <xdr:to>
      <xdr:col>67</xdr:col>
      <xdr:colOff>101600</xdr:colOff>
      <xdr:row>37</xdr:row>
      <xdr:rowOff>167097</xdr:rowOff>
    </xdr:to>
    <xdr:sp macro="" textlink="">
      <xdr:nvSpPr>
        <xdr:cNvPr id="553" name="楕円 552">
          <a:extLst>
            <a:ext uri="{FF2B5EF4-FFF2-40B4-BE49-F238E27FC236}">
              <a16:creationId xmlns:a16="http://schemas.microsoft.com/office/drawing/2014/main" id="{ABC29D50-80D8-4159-9BAE-F83BB8D60864}"/>
            </a:ext>
          </a:extLst>
        </xdr:cNvPr>
        <xdr:cNvSpPr/>
      </xdr:nvSpPr>
      <xdr:spPr>
        <a:xfrm>
          <a:off x="11487150" y="618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158224</xdr:rowOff>
    </xdr:from>
    <xdr:ext cx="534377" cy="259045"/>
    <xdr:sp macro="" textlink="">
      <xdr:nvSpPr>
        <xdr:cNvPr id="554" name="テキスト ボックス 553">
          <a:extLst>
            <a:ext uri="{FF2B5EF4-FFF2-40B4-BE49-F238E27FC236}">
              <a16:creationId xmlns:a16="http://schemas.microsoft.com/office/drawing/2014/main" id="{92667BF8-E3C2-4267-8244-F9D56CCA44C9}"/>
            </a:ext>
          </a:extLst>
        </xdr:cNvPr>
        <xdr:cNvSpPr txBox="1"/>
      </xdr:nvSpPr>
      <xdr:spPr>
        <a:xfrm>
          <a:off x="11308861" y="62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A8040E7E-8FBB-4C00-902C-31198DB58097}"/>
            </a:ext>
          </a:extLst>
        </xdr:cNvPr>
        <xdr:cNvSpPr/>
      </xdr:nvSpPr>
      <xdr:spPr>
        <a:xfrm>
          <a:off x="11207750" y="7162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B6B94DE4-87DD-48F9-BE62-51AF573C8BDF}"/>
            </a:ext>
          </a:extLst>
        </xdr:cNvPr>
        <xdr:cNvSpPr/>
      </xdr:nvSpPr>
      <xdr:spPr>
        <a:xfrm>
          <a:off x="113157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E499D281-2157-4FEE-BAA6-407D62523803}"/>
            </a:ext>
          </a:extLst>
        </xdr:cNvPr>
        <xdr:cNvSpPr/>
      </xdr:nvSpPr>
      <xdr:spPr>
        <a:xfrm>
          <a:off x="113157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62D1C0D7-6FC8-4609-9430-9DD941A71852}"/>
            </a:ext>
          </a:extLst>
        </xdr:cNvPr>
        <xdr:cNvSpPr/>
      </xdr:nvSpPr>
      <xdr:spPr>
        <a:xfrm>
          <a:off x="122364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6F13E22-A4AA-4CDB-B9CC-CCC926830BF7}"/>
            </a:ext>
          </a:extLst>
        </xdr:cNvPr>
        <xdr:cNvSpPr/>
      </xdr:nvSpPr>
      <xdr:spPr>
        <a:xfrm>
          <a:off x="122364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93D029D8-A4BC-483F-9775-2DD6BF842A18}"/>
            </a:ext>
          </a:extLst>
        </xdr:cNvPr>
        <xdr:cNvSpPr/>
      </xdr:nvSpPr>
      <xdr:spPr>
        <a:xfrm>
          <a:off x="1326515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EBFE1449-B52A-4DD6-8E10-FB267DC52F71}"/>
            </a:ext>
          </a:extLst>
        </xdr:cNvPr>
        <xdr:cNvSpPr/>
      </xdr:nvSpPr>
      <xdr:spPr>
        <a:xfrm>
          <a:off x="1326515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9872EBE8-731A-41AD-90BB-6FDF57F4CC83}"/>
            </a:ext>
          </a:extLst>
        </xdr:cNvPr>
        <xdr:cNvSpPr/>
      </xdr:nvSpPr>
      <xdr:spPr>
        <a:xfrm>
          <a:off x="11207750" y="7956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CB2E1363-D220-434B-A2BA-353A2A56A3CE}"/>
            </a:ext>
          </a:extLst>
        </xdr:cNvPr>
        <xdr:cNvSpPr txBox="1"/>
      </xdr:nvSpPr>
      <xdr:spPr>
        <a:xfrm>
          <a:off x="111696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88667849-C2ED-4B4D-807A-09B10788115A}"/>
            </a:ext>
          </a:extLst>
        </xdr:cNvPr>
        <xdr:cNvCxnSpPr/>
      </xdr:nvCxnSpPr>
      <xdr:spPr>
        <a:xfrm>
          <a:off x="11207750" y="1016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D4B7AE5D-CA9C-46E6-BA84-231C4F41776B}"/>
            </a:ext>
          </a:extLst>
        </xdr:cNvPr>
        <xdr:cNvCxnSpPr/>
      </xdr:nvCxnSpPr>
      <xdr:spPr>
        <a:xfrm>
          <a:off x="11207750" y="9791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DF294D5-9C03-4DEB-B484-9B841C0CF47C}"/>
            </a:ext>
          </a:extLst>
        </xdr:cNvPr>
        <xdr:cNvSpPr txBox="1"/>
      </xdr:nvSpPr>
      <xdr:spPr>
        <a:xfrm>
          <a:off x="109780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EF30445-B980-4EF9-92CC-6F11686E8B7B}"/>
            </a:ext>
          </a:extLst>
        </xdr:cNvPr>
        <xdr:cNvCxnSpPr/>
      </xdr:nvCxnSpPr>
      <xdr:spPr>
        <a:xfrm>
          <a:off x="11207750" y="9423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C5E16A7F-888F-49EB-A96C-493C76A88DBF}"/>
            </a:ext>
          </a:extLst>
        </xdr:cNvPr>
        <xdr:cNvSpPr txBox="1"/>
      </xdr:nvSpPr>
      <xdr:spPr>
        <a:xfrm>
          <a:off x="10733601" y="928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9842D95D-2AA9-4D52-83E7-D42AEA0C2AEC}"/>
            </a:ext>
          </a:extLst>
        </xdr:cNvPr>
        <xdr:cNvCxnSpPr/>
      </xdr:nvCxnSpPr>
      <xdr:spPr>
        <a:xfrm>
          <a:off x="11207750" y="9061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7607D248-7BF1-483D-83AB-560F18A7C30E}"/>
            </a:ext>
          </a:extLst>
        </xdr:cNvPr>
        <xdr:cNvSpPr txBox="1"/>
      </xdr:nvSpPr>
      <xdr:spPr>
        <a:xfrm>
          <a:off x="10669481" y="8919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4975CDE5-FC26-491D-BCFD-4BB583004CD9}"/>
            </a:ext>
          </a:extLst>
        </xdr:cNvPr>
        <xdr:cNvCxnSpPr/>
      </xdr:nvCxnSpPr>
      <xdr:spPr>
        <a:xfrm>
          <a:off x="11207750" y="8693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F6BC78E9-4D2B-4496-ACAE-00B02E58A526}"/>
            </a:ext>
          </a:extLst>
        </xdr:cNvPr>
        <xdr:cNvSpPr txBox="1"/>
      </xdr:nvSpPr>
      <xdr:spPr>
        <a:xfrm>
          <a:off x="10669481" y="855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51B1352F-13AA-4C0B-B2D8-15322BD838CB}"/>
            </a:ext>
          </a:extLst>
        </xdr:cNvPr>
        <xdr:cNvCxnSpPr/>
      </xdr:nvCxnSpPr>
      <xdr:spPr>
        <a:xfrm>
          <a:off x="11207750" y="83248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D0B6B35E-1116-4640-8B73-008D0868454C}"/>
            </a:ext>
          </a:extLst>
        </xdr:cNvPr>
        <xdr:cNvSpPr txBox="1"/>
      </xdr:nvSpPr>
      <xdr:spPr>
        <a:xfrm>
          <a:off x="10669481" y="818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315C1E57-EB52-443C-83D1-A8C3D82B04D8}"/>
            </a:ext>
          </a:extLst>
        </xdr:cNvPr>
        <xdr:cNvCxnSpPr/>
      </xdr:nvCxnSpPr>
      <xdr:spPr>
        <a:xfrm>
          <a:off x="11207750" y="7956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FE5E8514-792F-4D20-A308-F6EDE929B9A8}"/>
            </a:ext>
          </a:extLst>
        </xdr:cNvPr>
        <xdr:cNvSpPr txBox="1"/>
      </xdr:nvSpPr>
      <xdr:spPr>
        <a:xfrm>
          <a:off x="10669481" y="7820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B178D8D1-7943-4D5F-9316-D8BDE79B4C54}"/>
            </a:ext>
          </a:extLst>
        </xdr:cNvPr>
        <xdr:cNvSpPr/>
      </xdr:nvSpPr>
      <xdr:spPr>
        <a:xfrm>
          <a:off x="11207750" y="7956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BB864EB4-D8E9-4E16-950D-8A814A5CC760}"/>
            </a:ext>
          </a:extLst>
        </xdr:cNvPr>
        <xdr:cNvCxnSpPr/>
      </xdr:nvCxnSpPr>
      <xdr:spPr>
        <a:xfrm flipV="1">
          <a:off x="14698345" y="8460514"/>
          <a:ext cx="1269" cy="1112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969DF9B8-B2D0-4EA3-A57B-A45E2094C982}"/>
            </a:ext>
          </a:extLst>
        </xdr:cNvPr>
        <xdr:cNvSpPr txBox="1"/>
      </xdr:nvSpPr>
      <xdr:spPr>
        <a:xfrm>
          <a:off x="14744700" y="957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D2547429-9AF2-46A1-A3CE-5E115E7BFA6B}"/>
            </a:ext>
          </a:extLst>
        </xdr:cNvPr>
        <xdr:cNvCxnSpPr/>
      </xdr:nvCxnSpPr>
      <xdr:spPr>
        <a:xfrm>
          <a:off x="14611350" y="95725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EB8D1F29-53BD-44C1-B2F2-E37D7455CBA0}"/>
            </a:ext>
          </a:extLst>
        </xdr:cNvPr>
        <xdr:cNvSpPr txBox="1"/>
      </xdr:nvSpPr>
      <xdr:spPr>
        <a:xfrm>
          <a:off x="14744700" y="824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B152853D-E419-471D-A5D3-6F8CD4924B93}"/>
            </a:ext>
          </a:extLst>
        </xdr:cNvPr>
        <xdr:cNvCxnSpPr/>
      </xdr:nvCxnSpPr>
      <xdr:spPr>
        <a:xfrm>
          <a:off x="14611350" y="8460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127546</xdr:rowOff>
    </xdr:from>
    <xdr:to>
      <xdr:col>85</xdr:col>
      <xdr:colOff>127000</xdr:colOff>
      <xdr:row>55</xdr:row>
      <xdr:rowOff>8347</xdr:rowOff>
    </xdr:to>
    <xdr:cxnSp macro="">
      <xdr:nvCxnSpPr>
        <xdr:cNvPr id="583" name="直線コネクタ 582">
          <a:extLst>
            <a:ext uri="{FF2B5EF4-FFF2-40B4-BE49-F238E27FC236}">
              <a16:creationId xmlns:a16="http://schemas.microsoft.com/office/drawing/2014/main" id="{C56B8CE3-3BAF-437A-AD4E-6BD8C1031910}"/>
            </a:ext>
          </a:extLst>
        </xdr:cNvPr>
        <xdr:cNvCxnSpPr/>
      </xdr:nvCxnSpPr>
      <xdr:spPr>
        <a:xfrm flipV="1">
          <a:off x="13938250" y="9049296"/>
          <a:ext cx="762000" cy="4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6EDEFFC6-36E9-4A65-AD91-786BE0AE1DAB}"/>
            </a:ext>
          </a:extLst>
        </xdr:cNvPr>
        <xdr:cNvSpPr txBox="1"/>
      </xdr:nvSpPr>
      <xdr:spPr>
        <a:xfrm>
          <a:off x="14744700" y="9164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4A650293-7F40-41BE-B1B6-FEC6FF5B9BBE}"/>
            </a:ext>
          </a:extLst>
        </xdr:cNvPr>
        <xdr:cNvSpPr/>
      </xdr:nvSpPr>
      <xdr:spPr>
        <a:xfrm>
          <a:off x="14649450" y="91859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8347</xdr:rowOff>
    </xdr:from>
    <xdr:to>
      <xdr:col>81</xdr:col>
      <xdr:colOff>50800</xdr:colOff>
      <xdr:row>55</xdr:row>
      <xdr:rowOff>129085</xdr:rowOff>
    </xdr:to>
    <xdr:cxnSp macro="">
      <xdr:nvCxnSpPr>
        <xdr:cNvPr id="586" name="直線コネクタ 585">
          <a:extLst>
            <a:ext uri="{FF2B5EF4-FFF2-40B4-BE49-F238E27FC236}">
              <a16:creationId xmlns:a16="http://schemas.microsoft.com/office/drawing/2014/main" id="{1529196B-90E6-4E19-9E64-C96CFBA41D20}"/>
            </a:ext>
          </a:extLst>
        </xdr:cNvPr>
        <xdr:cNvCxnSpPr/>
      </xdr:nvCxnSpPr>
      <xdr:spPr>
        <a:xfrm flipV="1">
          <a:off x="13144500" y="9095197"/>
          <a:ext cx="793750" cy="12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1D0F0802-1DE9-44DB-B4B8-CAC376B277BA}"/>
            </a:ext>
          </a:extLst>
        </xdr:cNvPr>
        <xdr:cNvSpPr/>
      </xdr:nvSpPr>
      <xdr:spPr>
        <a:xfrm>
          <a:off x="13887450" y="92453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2E28803E-D3AD-4A11-A6D5-7CB97F544B1F}"/>
            </a:ext>
          </a:extLst>
        </xdr:cNvPr>
        <xdr:cNvSpPr txBox="1"/>
      </xdr:nvSpPr>
      <xdr:spPr>
        <a:xfrm>
          <a:off x="13709161" y="933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149728</xdr:rowOff>
    </xdr:from>
    <xdr:to>
      <xdr:col>76</xdr:col>
      <xdr:colOff>114300</xdr:colOff>
      <xdr:row>55</xdr:row>
      <xdr:rowOff>129085</xdr:rowOff>
    </xdr:to>
    <xdr:cxnSp macro="">
      <xdr:nvCxnSpPr>
        <xdr:cNvPr id="589" name="直線コネクタ 588">
          <a:extLst>
            <a:ext uri="{FF2B5EF4-FFF2-40B4-BE49-F238E27FC236}">
              <a16:creationId xmlns:a16="http://schemas.microsoft.com/office/drawing/2014/main" id="{42F69F79-9422-4E35-AE53-B306B963B668}"/>
            </a:ext>
          </a:extLst>
        </xdr:cNvPr>
        <xdr:cNvCxnSpPr/>
      </xdr:nvCxnSpPr>
      <xdr:spPr>
        <a:xfrm>
          <a:off x="12344400" y="9071478"/>
          <a:ext cx="800100" cy="14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9F7FEFAD-54D7-48F9-8FA0-BFF820EA32AD}"/>
            </a:ext>
          </a:extLst>
        </xdr:cNvPr>
        <xdr:cNvSpPr/>
      </xdr:nvSpPr>
      <xdr:spPr>
        <a:xfrm>
          <a:off x="13093700" y="927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49AB25D9-B963-4BF7-B234-EEF275E5716D}"/>
            </a:ext>
          </a:extLst>
        </xdr:cNvPr>
        <xdr:cNvSpPr txBox="1"/>
      </xdr:nvSpPr>
      <xdr:spPr>
        <a:xfrm>
          <a:off x="12896361" y="936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149728</xdr:rowOff>
    </xdr:from>
    <xdr:to>
      <xdr:col>71</xdr:col>
      <xdr:colOff>177800</xdr:colOff>
      <xdr:row>55</xdr:row>
      <xdr:rowOff>16157</xdr:rowOff>
    </xdr:to>
    <xdr:cxnSp macro="">
      <xdr:nvCxnSpPr>
        <xdr:cNvPr id="592" name="直線コネクタ 591">
          <a:extLst>
            <a:ext uri="{FF2B5EF4-FFF2-40B4-BE49-F238E27FC236}">
              <a16:creationId xmlns:a16="http://schemas.microsoft.com/office/drawing/2014/main" id="{0F68799A-1DCA-4736-93BE-54149AA0EE76}"/>
            </a:ext>
          </a:extLst>
        </xdr:cNvPr>
        <xdr:cNvCxnSpPr/>
      </xdr:nvCxnSpPr>
      <xdr:spPr>
        <a:xfrm flipV="1">
          <a:off x="11537950" y="9071478"/>
          <a:ext cx="806450" cy="3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B358BAB2-DEC5-4F32-B7D4-ABCD6EFB8EEA}"/>
            </a:ext>
          </a:extLst>
        </xdr:cNvPr>
        <xdr:cNvSpPr/>
      </xdr:nvSpPr>
      <xdr:spPr>
        <a:xfrm>
          <a:off x="12299950" y="92587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2CEF0379-847B-4BB1-8593-A8ED599CD394}"/>
            </a:ext>
          </a:extLst>
        </xdr:cNvPr>
        <xdr:cNvSpPr txBox="1"/>
      </xdr:nvSpPr>
      <xdr:spPr>
        <a:xfrm>
          <a:off x="12102611" y="935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A1A39AC9-F5E1-4623-A598-E61176B1EB42}"/>
            </a:ext>
          </a:extLst>
        </xdr:cNvPr>
        <xdr:cNvSpPr/>
      </xdr:nvSpPr>
      <xdr:spPr>
        <a:xfrm>
          <a:off x="11487150" y="9226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E422830C-1DD1-43A6-B9E7-E6A66A58001A}"/>
            </a:ext>
          </a:extLst>
        </xdr:cNvPr>
        <xdr:cNvSpPr txBox="1"/>
      </xdr:nvSpPr>
      <xdr:spPr>
        <a:xfrm>
          <a:off x="11308861" y="93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3B8C2EB1-ED57-498D-BB39-5054FB950EF3}"/>
            </a:ext>
          </a:extLst>
        </xdr:cNvPr>
        <xdr:cNvSpPr txBox="1"/>
      </xdr:nvSpPr>
      <xdr:spPr>
        <a:xfrm>
          <a:off x="14528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C17E829A-CF40-4834-8348-E509B76279FD}"/>
            </a:ext>
          </a:extLst>
        </xdr:cNvPr>
        <xdr:cNvSpPr txBox="1"/>
      </xdr:nvSpPr>
      <xdr:spPr>
        <a:xfrm>
          <a:off x="13766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528BF8EF-EC7F-4B85-B95A-0C1338817817}"/>
            </a:ext>
          </a:extLst>
        </xdr:cNvPr>
        <xdr:cNvSpPr txBox="1"/>
      </xdr:nvSpPr>
      <xdr:spPr>
        <a:xfrm>
          <a:off x="129730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E335EEFC-A951-408E-A0A6-8F60E6032725}"/>
            </a:ext>
          </a:extLst>
        </xdr:cNvPr>
        <xdr:cNvSpPr txBox="1"/>
      </xdr:nvSpPr>
      <xdr:spPr>
        <a:xfrm>
          <a:off x="12172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732AF72F-ACD1-4CC3-999E-5A0B1B2BBAB2}"/>
            </a:ext>
          </a:extLst>
        </xdr:cNvPr>
        <xdr:cNvSpPr txBox="1"/>
      </xdr:nvSpPr>
      <xdr:spPr>
        <a:xfrm>
          <a:off x="11366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76746</xdr:rowOff>
    </xdr:from>
    <xdr:to>
      <xdr:col>85</xdr:col>
      <xdr:colOff>177800</xdr:colOff>
      <xdr:row>55</xdr:row>
      <xdr:rowOff>6896</xdr:rowOff>
    </xdr:to>
    <xdr:sp macro="" textlink="">
      <xdr:nvSpPr>
        <xdr:cNvPr id="602" name="楕円 601">
          <a:extLst>
            <a:ext uri="{FF2B5EF4-FFF2-40B4-BE49-F238E27FC236}">
              <a16:creationId xmlns:a16="http://schemas.microsoft.com/office/drawing/2014/main" id="{67E2FD94-E47F-4573-9F20-D70CCB7F90A1}"/>
            </a:ext>
          </a:extLst>
        </xdr:cNvPr>
        <xdr:cNvSpPr/>
      </xdr:nvSpPr>
      <xdr:spPr>
        <a:xfrm>
          <a:off x="14649450" y="89984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99623</xdr:rowOff>
    </xdr:from>
    <xdr:ext cx="599010" cy="259045"/>
    <xdr:sp macro="" textlink="">
      <xdr:nvSpPr>
        <xdr:cNvPr id="603" name="教育費該当値テキスト">
          <a:extLst>
            <a:ext uri="{FF2B5EF4-FFF2-40B4-BE49-F238E27FC236}">
              <a16:creationId xmlns:a16="http://schemas.microsoft.com/office/drawing/2014/main" id="{FC687AF7-4F52-4E76-BEFB-0543494E65D2}"/>
            </a:ext>
          </a:extLst>
        </xdr:cNvPr>
        <xdr:cNvSpPr txBox="1"/>
      </xdr:nvSpPr>
      <xdr:spPr>
        <a:xfrm>
          <a:off x="14744700" y="8856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128997</xdr:rowOff>
    </xdr:from>
    <xdr:to>
      <xdr:col>81</xdr:col>
      <xdr:colOff>101600</xdr:colOff>
      <xdr:row>55</xdr:row>
      <xdr:rowOff>59147</xdr:rowOff>
    </xdr:to>
    <xdr:sp macro="" textlink="">
      <xdr:nvSpPr>
        <xdr:cNvPr id="604" name="楕円 603">
          <a:extLst>
            <a:ext uri="{FF2B5EF4-FFF2-40B4-BE49-F238E27FC236}">
              <a16:creationId xmlns:a16="http://schemas.microsoft.com/office/drawing/2014/main" id="{392A824A-3F44-4918-A2CA-CF45FB60917B}"/>
            </a:ext>
          </a:extLst>
        </xdr:cNvPr>
        <xdr:cNvSpPr/>
      </xdr:nvSpPr>
      <xdr:spPr>
        <a:xfrm>
          <a:off x="13887450" y="90507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75674</xdr:rowOff>
    </xdr:from>
    <xdr:ext cx="534377" cy="259045"/>
    <xdr:sp macro="" textlink="">
      <xdr:nvSpPr>
        <xdr:cNvPr id="605" name="テキスト ボックス 604">
          <a:extLst>
            <a:ext uri="{FF2B5EF4-FFF2-40B4-BE49-F238E27FC236}">
              <a16:creationId xmlns:a16="http://schemas.microsoft.com/office/drawing/2014/main" id="{553AD3F9-5263-43C5-8817-D6816AE3A3E6}"/>
            </a:ext>
          </a:extLst>
        </xdr:cNvPr>
        <xdr:cNvSpPr txBox="1"/>
      </xdr:nvSpPr>
      <xdr:spPr>
        <a:xfrm>
          <a:off x="13709161" y="883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78285</xdr:rowOff>
    </xdr:from>
    <xdr:to>
      <xdr:col>76</xdr:col>
      <xdr:colOff>165100</xdr:colOff>
      <xdr:row>56</xdr:row>
      <xdr:rowOff>8435</xdr:rowOff>
    </xdr:to>
    <xdr:sp macro="" textlink="">
      <xdr:nvSpPr>
        <xdr:cNvPr id="606" name="楕円 605">
          <a:extLst>
            <a:ext uri="{FF2B5EF4-FFF2-40B4-BE49-F238E27FC236}">
              <a16:creationId xmlns:a16="http://schemas.microsoft.com/office/drawing/2014/main" id="{54B0F29E-B6A1-449D-A45B-EBC62626EC90}"/>
            </a:ext>
          </a:extLst>
        </xdr:cNvPr>
        <xdr:cNvSpPr/>
      </xdr:nvSpPr>
      <xdr:spPr>
        <a:xfrm>
          <a:off x="13093700" y="91651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24962</xdr:rowOff>
    </xdr:from>
    <xdr:ext cx="534377" cy="259045"/>
    <xdr:sp macro="" textlink="">
      <xdr:nvSpPr>
        <xdr:cNvPr id="607" name="テキスト ボックス 606">
          <a:extLst>
            <a:ext uri="{FF2B5EF4-FFF2-40B4-BE49-F238E27FC236}">
              <a16:creationId xmlns:a16="http://schemas.microsoft.com/office/drawing/2014/main" id="{72B148CD-A6BD-4AE1-890F-1D2D39F37EBD}"/>
            </a:ext>
          </a:extLst>
        </xdr:cNvPr>
        <xdr:cNvSpPr txBox="1"/>
      </xdr:nvSpPr>
      <xdr:spPr>
        <a:xfrm>
          <a:off x="12896361" y="894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98928</xdr:rowOff>
    </xdr:from>
    <xdr:to>
      <xdr:col>72</xdr:col>
      <xdr:colOff>38100</xdr:colOff>
      <xdr:row>55</xdr:row>
      <xdr:rowOff>29078</xdr:rowOff>
    </xdr:to>
    <xdr:sp macro="" textlink="">
      <xdr:nvSpPr>
        <xdr:cNvPr id="608" name="楕円 607">
          <a:extLst>
            <a:ext uri="{FF2B5EF4-FFF2-40B4-BE49-F238E27FC236}">
              <a16:creationId xmlns:a16="http://schemas.microsoft.com/office/drawing/2014/main" id="{51F445B6-E8C1-4745-870D-1B8800C6FCE9}"/>
            </a:ext>
          </a:extLst>
        </xdr:cNvPr>
        <xdr:cNvSpPr/>
      </xdr:nvSpPr>
      <xdr:spPr>
        <a:xfrm>
          <a:off x="12299950" y="90206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45605</xdr:rowOff>
    </xdr:from>
    <xdr:ext cx="534377" cy="259045"/>
    <xdr:sp macro="" textlink="">
      <xdr:nvSpPr>
        <xdr:cNvPr id="609" name="テキスト ボックス 608">
          <a:extLst>
            <a:ext uri="{FF2B5EF4-FFF2-40B4-BE49-F238E27FC236}">
              <a16:creationId xmlns:a16="http://schemas.microsoft.com/office/drawing/2014/main" id="{D86B82D3-0584-45C2-910F-9D44C2616D5E}"/>
            </a:ext>
          </a:extLst>
        </xdr:cNvPr>
        <xdr:cNvSpPr txBox="1"/>
      </xdr:nvSpPr>
      <xdr:spPr>
        <a:xfrm>
          <a:off x="12102611" y="880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136807</xdr:rowOff>
    </xdr:from>
    <xdr:to>
      <xdr:col>67</xdr:col>
      <xdr:colOff>101600</xdr:colOff>
      <xdr:row>55</xdr:row>
      <xdr:rowOff>66957</xdr:rowOff>
    </xdr:to>
    <xdr:sp macro="" textlink="">
      <xdr:nvSpPr>
        <xdr:cNvPr id="610" name="楕円 609">
          <a:extLst>
            <a:ext uri="{FF2B5EF4-FFF2-40B4-BE49-F238E27FC236}">
              <a16:creationId xmlns:a16="http://schemas.microsoft.com/office/drawing/2014/main" id="{41A619CC-0C61-4061-AC19-87E9FB8E5B2E}"/>
            </a:ext>
          </a:extLst>
        </xdr:cNvPr>
        <xdr:cNvSpPr/>
      </xdr:nvSpPr>
      <xdr:spPr>
        <a:xfrm>
          <a:off x="11487150" y="9058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83484</xdr:rowOff>
    </xdr:from>
    <xdr:ext cx="534377" cy="259045"/>
    <xdr:sp macro="" textlink="">
      <xdr:nvSpPr>
        <xdr:cNvPr id="611" name="テキスト ボックス 610">
          <a:extLst>
            <a:ext uri="{FF2B5EF4-FFF2-40B4-BE49-F238E27FC236}">
              <a16:creationId xmlns:a16="http://schemas.microsoft.com/office/drawing/2014/main" id="{1373DDB1-A925-416E-B9B3-CD3AF21B38DD}"/>
            </a:ext>
          </a:extLst>
        </xdr:cNvPr>
        <xdr:cNvSpPr txBox="1"/>
      </xdr:nvSpPr>
      <xdr:spPr>
        <a:xfrm>
          <a:off x="11308861" y="884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18A9F79C-D8A7-4380-9344-2AB84329D22A}"/>
            </a:ext>
          </a:extLst>
        </xdr:cNvPr>
        <xdr:cNvSpPr/>
      </xdr:nvSpPr>
      <xdr:spPr>
        <a:xfrm>
          <a:off x="11207750" y="10464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7C861FDD-E4BF-4A0F-AEC9-07D5BCF48A7A}"/>
            </a:ext>
          </a:extLst>
        </xdr:cNvPr>
        <xdr:cNvSpPr/>
      </xdr:nvSpPr>
      <xdr:spPr>
        <a:xfrm>
          <a:off x="1131570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268FE7F2-77F7-4514-9A08-1D25DAB5C839}"/>
            </a:ext>
          </a:extLst>
        </xdr:cNvPr>
        <xdr:cNvSpPr/>
      </xdr:nvSpPr>
      <xdr:spPr>
        <a:xfrm>
          <a:off x="1131570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2B3ABCD3-F632-4ED9-A673-F566BE0F2E98}"/>
            </a:ext>
          </a:extLst>
        </xdr:cNvPr>
        <xdr:cNvSpPr/>
      </xdr:nvSpPr>
      <xdr:spPr>
        <a:xfrm>
          <a:off x="122364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5907BA9B-E12A-4902-9A46-FB3D1CCBF83A}"/>
            </a:ext>
          </a:extLst>
        </xdr:cNvPr>
        <xdr:cNvSpPr/>
      </xdr:nvSpPr>
      <xdr:spPr>
        <a:xfrm>
          <a:off x="122364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B70C9EF5-2675-405B-988D-2B557A21E447}"/>
            </a:ext>
          </a:extLst>
        </xdr:cNvPr>
        <xdr:cNvSpPr/>
      </xdr:nvSpPr>
      <xdr:spPr>
        <a:xfrm>
          <a:off x="13265150" y="1079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C3DD69E0-9AB0-44F7-B3A5-471C236B8988}"/>
            </a:ext>
          </a:extLst>
        </xdr:cNvPr>
        <xdr:cNvSpPr/>
      </xdr:nvSpPr>
      <xdr:spPr>
        <a:xfrm>
          <a:off x="13265150" y="10991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8DD430C2-490B-4C63-A0E4-A659280F086D}"/>
            </a:ext>
          </a:extLst>
        </xdr:cNvPr>
        <xdr:cNvSpPr/>
      </xdr:nvSpPr>
      <xdr:spPr>
        <a:xfrm>
          <a:off x="11207750" y="11258550"/>
          <a:ext cx="42227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CA160310-9D15-45F9-91FA-D87BBF4728DA}"/>
            </a:ext>
          </a:extLst>
        </xdr:cNvPr>
        <xdr:cNvSpPr txBox="1"/>
      </xdr:nvSpPr>
      <xdr:spPr>
        <a:xfrm>
          <a:off x="11169650" y="11074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501DB724-3F2A-4516-8F0B-2D9679BA98E4}"/>
            </a:ext>
          </a:extLst>
        </xdr:cNvPr>
        <xdr:cNvCxnSpPr/>
      </xdr:nvCxnSpPr>
      <xdr:spPr>
        <a:xfrm>
          <a:off x="11207750" y="13462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B2864E75-3B2F-41F2-96E3-B4ED2DA6F21A}"/>
            </a:ext>
          </a:extLst>
        </xdr:cNvPr>
        <xdr:cNvCxnSpPr/>
      </xdr:nvCxnSpPr>
      <xdr:spPr>
        <a:xfrm>
          <a:off x="11207750" y="131481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8B0A25EB-E715-4CB0-BDC7-1B2C91ADBAF5}"/>
            </a:ext>
          </a:extLst>
        </xdr:cNvPr>
        <xdr:cNvSpPr txBox="1"/>
      </xdr:nvSpPr>
      <xdr:spPr>
        <a:xfrm>
          <a:off x="10978014" y="1301225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F0AC781A-12F1-4223-BC21-AA8305717669}"/>
            </a:ext>
          </a:extLst>
        </xdr:cNvPr>
        <xdr:cNvCxnSpPr/>
      </xdr:nvCxnSpPr>
      <xdr:spPr>
        <a:xfrm>
          <a:off x="11207750" y="128342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1127E159-2DF8-4811-989C-65584E7EB79B}"/>
            </a:ext>
          </a:extLst>
        </xdr:cNvPr>
        <xdr:cNvSpPr txBox="1"/>
      </xdr:nvSpPr>
      <xdr:spPr>
        <a:xfrm>
          <a:off x="10669481" y="126983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4B460F51-85EC-4B10-B5D2-794E6F643174}"/>
            </a:ext>
          </a:extLst>
        </xdr:cNvPr>
        <xdr:cNvCxnSpPr/>
      </xdr:nvCxnSpPr>
      <xdr:spPr>
        <a:xfrm>
          <a:off x="11207750" y="125203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57FEAFBF-17CF-44F0-8AB8-42B1103928D6}"/>
            </a:ext>
          </a:extLst>
        </xdr:cNvPr>
        <xdr:cNvSpPr txBox="1"/>
      </xdr:nvSpPr>
      <xdr:spPr>
        <a:xfrm>
          <a:off x="10669481" y="12384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B35C5E6-287F-4D87-B2D4-742D3DD4EBBF}"/>
            </a:ext>
          </a:extLst>
        </xdr:cNvPr>
        <xdr:cNvCxnSpPr/>
      </xdr:nvCxnSpPr>
      <xdr:spPr>
        <a:xfrm>
          <a:off x="11207750" y="122065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C9B1D23B-A7AD-4479-B04F-B081BB58134A}"/>
            </a:ext>
          </a:extLst>
        </xdr:cNvPr>
        <xdr:cNvSpPr txBox="1"/>
      </xdr:nvSpPr>
      <xdr:spPr>
        <a:xfrm>
          <a:off x="10669481" y="120642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CA743425-A59F-4F72-92AA-BE80C9AA8FCB}"/>
            </a:ext>
          </a:extLst>
        </xdr:cNvPr>
        <xdr:cNvCxnSpPr/>
      </xdr:nvCxnSpPr>
      <xdr:spPr>
        <a:xfrm>
          <a:off x="11207750" y="11892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740263FB-5CC5-4EFE-8241-82A36C746C96}"/>
            </a:ext>
          </a:extLst>
        </xdr:cNvPr>
        <xdr:cNvSpPr txBox="1"/>
      </xdr:nvSpPr>
      <xdr:spPr>
        <a:xfrm>
          <a:off x="10669481" y="11750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BB30DE9B-C632-41B0-AA9F-7A5126A7462D}"/>
            </a:ext>
          </a:extLst>
        </xdr:cNvPr>
        <xdr:cNvCxnSpPr/>
      </xdr:nvCxnSpPr>
      <xdr:spPr>
        <a:xfrm>
          <a:off x="11207750" y="115724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BD65A090-E122-4E23-BBD0-EDED8F80C38A}"/>
            </a:ext>
          </a:extLst>
        </xdr:cNvPr>
        <xdr:cNvSpPr txBox="1"/>
      </xdr:nvSpPr>
      <xdr:spPr>
        <a:xfrm>
          <a:off x="10669481" y="114365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371A3A5E-1024-41F3-A30D-472A47D3C24C}"/>
            </a:ext>
          </a:extLst>
        </xdr:cNvPr>
        <xdr:cNvCxnSpPr/>
      </xdr:nvCxnSpPr>
      <xdr:spPr>
        <a:xfrm>
          <a:off x="11207750" y="11258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4600735E-A095-4821-9F5D-18EB9279A752}"/>
            </a:ext>
          </a:extLst>
        </xdr:cNvPr>
        <xdr:cNvSpPr txBox="1"/>
      </xdr:nvSpPr>
      <xdr:spPr>
        <a:xfrm>
          <a:off x="10669481" y="11122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F45B4BA5-A4B9-4072-8CE5-48EC84EBE84D}"/>
            </a:ext>
          </a:extLst>
        </xdr:cNvPr>
        <xdr:cNvSpPr/>
      </xdr:nvSpPr>
      <xdr:spPr>
        <a:xfrm>
          <a:off x="11207750" y="11258550"/>
          <a:ext cx="42227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16238964-E3A8-4777-A841-B0E46D45D9E4}"/>
            </a:ext>
          </a:extLst>
        </xdr:cNvPr>
        <xdr:cNvCxnSpPr/>
      </xdr:nvCxnSpPr>
      <xdr:spPr>
        <a:xfrm flipV="1">
          <a:off x="14698345" y="11583525"/>
          <a:ext cx="1269" cy="1564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E7F0FCBF-17C6-46AE-89F1-EF9960CF04A5}"/>
            </a:ext>
          </a:extLst>
        </xdr:cNvPr>
        <xdr:cNvSpPr txBox="1"/>
      </xdr:nvSpPr>
      <xdr:spPr>
        <a:xfrm>
          <a:off x="14744700" y="13181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721A7411-ECB2-4D50-B053-21D9B7130998}"/>
            </a:ext>
          </a:extLst>
        </xdr:cNvPr>
        <xdr:cNvCxnSpPr/>
      </xdr:nvCxnSpPr>
      <xdr:spPr>
        <a:xfrm>
          <a:off x="14611350" y="131481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4C891831-18F3-4AD1-82A6-22D7216664D8}"/>
            </a:ext>
          </a:extLst>
        </xdr:cNvPr>
        <xdr:cNvSpPr txBox="1"/>
      </xdr:nvSpPr>
      <xdr:spPr>
        <a:xfrm>
          <a:off x="14744700" y="11371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BB2BD03-0F6E-4D36-9DAE-6532BAA518B2}"/>
            </a:ext>
          </a:extLst>
        </xdr:cNvPr>
        <xdr:cNvCxnSpPr/>
      </xdr:nvCxnSpPr>
      <xdr:spPr>
        <a:xfrm>
          <a:off x="14611350" y="115835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93644</xdr:rowOff>
    </xdr:from>
    <xdr:to>
      <xdr:col>85</xdr:col>
      <xdr:colOff>127000</xdr:colOff>
      <xdr:row>79</xdr:row>
      <xdr:rowOff>93725</xdr:rowOff>
    </xdr:to>
    <xdr:cxnSp macro="">
      <xdr:nvCxnSpPr>
        <xdr:cNvPr id="642" name="直線コネクタ 641">
          <a:extLst>
            <a:ext uri="{FF2B5EF4-FFF2-40B4-BE49-F238E27FC236}">
              <a16:creationId xmlns:a16="http://schemas.microsoft.com/office/drawing/2014/main" id="{B8169E6C-02BD-4901-8602-A01D6B27BDC0}"/>
            </a:ext>
          </a:extLst>
        </xdr:cNvPr>
        <xdr:cNvCxnSpPr/>
      </xdr:nvCxnSpPr>
      <xdr:spPr>
        <a:xfrm>
          <a:off x="13938250" y="13142894"/>
          <a:ext cx="762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E2241CA8-E25B-434C-B817-E49257628631}"/>
            </a:ext>
          </a:extLst>
        </xdr:cNvPr>
        <xdr:cNvSpPr txBox="1"/>
      </xdr:nvSpPr>
      <xdr:spPr>
        <a:xfrm>
          <a:off x="14744700" y="12933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19DF48E2-3CA2-4B1D-BB85-609F657A0640}"/>
            </a:ext>
          </a:extLst>
        </xdr:cNvPr>
        <xdr:cNvSpPr/>
      </xdr:nvSpPr>
      <xdr:spPr>
        <a:xfrm>
          <a:off x="14649450" y="1307563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88167</xdr:rowOff>
    </xdr:from>
    <xdr:to>
      <xdr:col>81</xdr:col>
      <xdr:colOff>50800</xdr:colOff>
      <xdr:row>79</xdr:row>
      <xdr:rowOff>93644</xdr:rowOff>
    </xdr:to>
    <xdr:cxnSp macro="">
      <xdr:nvCxnSpPr>
        <xdr:cNvPr id="645" name="直線コネクタ 644">
          <a:extLst>
            <a:ext uri="{FF2B5EF4-FFF2-40B4-BE49-F238E27FC236}">
              <a16:creationId xmlns:a16="http://schemas.microsoft.com/office/drawing/2014/main" id="{B19F2200-E58D-4040-A6B9-63EAF2444E05}"/>
            </a:ext>
          </a:extLst>
        </xdr:cNvPr>
        <xdr:cNvCxnSpPr/>
      </xdr:nvCxnSpPr>
      <xdr:spPr>
        <a:xfrm>
          <a:off x="13144500" y="13137417"/>
          <a:ext cx="793750" cy="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86EF103D-6D75-49C3-949F-5F572D171F80}"/>
            </a:ext>
          </a:extLst>
        </xdr:cNvPr>
        <xdr:cNvSpPr/>
      </xdr:nvSpPr>
      <xdr:spPr>
        <a:xfrm>
          <a:off x="13887450" y="1307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9D60ADBB-B03D-4E73-95AF-CE61023DEFCF}"/>
            </a:ext>
          </a:extLst>
        </xdr:cNvPr>
        <xdr:cNvSpPr txBox="1"/>
      </xdr:nvSpPr>
      <xdr:spPr>
        <a:xfrm>
          <a:off x="13722428" y="1285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83072</xdr:rowOff>
    </xdr:from>
    <xdr:to>
      <xdr:col>76</xdr:col>
      <xdr:colOff>114300</xdr:colOff>
      <xdr:row>79</xdr:row>
      <xdr:rowOff>88167</xdr:rowOff>
    </xdr:to>
    <xdr:cxnSp macro="">
      <xdr:nvCxnSpPr>
        <xdr:cNvPr id="648" name="直線コネクタ 647">
          <a:extLst>
            <a:ext uri="{FF2B5EF4-FFF2-40B4-BE49-F238E27FC236}">
              <a16:creationId xmlns:a16="http://schemas.microsoft.com/office/drawing/2014/main" id="{A9D575E8-A8C5-4865-B208-13A5F435A4D5}"/>
            </a:ext>
          </a:extLst>
        </xdr:cNvPr>
        <xdr:cNvCxnSpPr/>
      </xdr:nvCxnSpPr>
      <xdr:spPr>
        <a:xfrm>
          <a:off x="12344400" y="13132322"/>
          <a:ext cx="800100" cy="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B6073F6F-6042-4255-A273-9C45B1DEB1F6}"/>
            </a:ext>
          </a:extLst>
        </xdr:cNvPr>
        <xdr:cNvSpPr/>
      </xdr:nvSpPr>
      <xdr:spPr>
        <a:xfrm>
          <a:off x="13093700" y="1306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D8BDB25E-1A84-44B9-9778-CE8170B46235}"/>
            </a:ext>
          </a:extLst>
        </xdr:cNvPr>
        <xdr:cNvSpPr txBox="1"/>
      </xdr:nvSpPr>
      <xdr:spPr>
        <a:xfrm>
          <a:off x="12928678" y="1285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69354</xdr:rowOff>
    </xdr:from>
    <xdr:to>
      <xdr:col>71</xdr:col>
      <xdr:colOff>177800</xdr:colOff>
      <xdr:row>79</xdr:row>
      <xdr:rowOff>83072</xdr:rowOff>
    </xdr:to>
    <xdr:cxnSp macro="">
      <xdr:nvCxnSpPr>
        <xdr:cNvPr id="651" name="直線コネクタ 650">
          <a:extLst>
            <a:ext uri="{FF2B5EF4-FFF2-40B4-BE49-F238E27FC236}">
              <a16:creationId xmlns:a16="http://schemas.microsoft.com/office/drawing/2014/main" id="{8DC5D8A2-0D50-4DA9-8F68-29CEAAF929A1}"/>
            </a:ext>
          </a:extLst>
        </xdr:cNvPr>
        <xdr:cNvCxnSpPr/>
      </xdr:nvCxnSpPr>
      <xdr:spPr>
        <a:xfrm>
          <a:off x="11537950" y="13118604"/>
          <a:ext cx="806450" cy="1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816FF98-ACCD-4F84-A28E-3EDA79942930}"/>
            </a:ext>
          </a:extLst>
        </xdr:cNvPr>
        <xdr:cNvSpPr/>
      </xdr:nvSpPr>
      <xdr:spPr>
        <a:xfrm>
          <a:off x="12299950" y="130644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1915BD6B-38A1-4C1A-8D5F-90E5B1863711}"/>
            </a:ext>
          </a:extLst>
        </xdr:cNvPr>
        <xdr:cNvSpPr txBox="1"/>
      </xdr:nvSpPr>
      <xdr:spPr>
        <a:xfrm>
          <a:off x="12102611" y="1285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FC09E76C-DE66-46CB-AA5C-79F83A1C8BD7}"/>
            </a:ext>
          </a:extLst>
        </xdr:cNvPr>
        <xdr:cNvSpPr/>
      </xdr:nvSpPr>
      <xdr:spPr>
        <a:xfrm>
          <a:off x="11487150" y="1306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763B7C3D-3149-44D4-B377-1C23278E3550}"/>
            </a:ext>
          </a:extLst>
        </xdr:cNvPr>
        <xdr:cNvSpPr txBox="1"/>
      </xdr:nvSpPr>
      <xdr:spPr>
        <a:xfrm>
          <a:off x="11322128" y="1285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5EFEBD2F-953B-4255-B9C6-A6BAA4B162E7}"/>
            </a:ext>
          </a:extLst>
        </xdr:cNvPr>
        <xdr:cNvSpPr txBox="1"/>
      </xdr:nvSpPr>
      <xdr:spPr>
        <a:xfrm>
          <a:off x="145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4D040128-B79C-4366-A200-6C8486CB0BD3}"/>
            </a:ext>
          </a:extLst>
        </xdr:cNvPr>
        <xdr:cNvSpPr txBox="1"/>
      </xdr:nvSpPr>
      <xdr:spPr>
        <a:xfrm>
          <a:off x="13766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5E5C1E6C-12C5-4EE4-BEFB-1F7FE0633800}"/>
            </a:ext>
          </a:extLst>
        </xdr:cNvPr>
        <xdr:cNvSpPr txBox="1"/>
      </xdr:nvSpPr>
      <xdr:spPr>
        <a:xfrm>
          <a:off x="129730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49D05F06-CE09-4349-B340-BF91B2497FB3}"/>
            </a:ext>
          </a:extLst>
        </xdr:cNvPr>
        <xdr:cNvSpPr txBox="1"/>
      </xdr:nvSpPr>
      <xdr:spPr>
        <a:xfrm>
          <a:off x="1217295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CD384500-B56D-4FCA-9CF8-8517820217B7}"/>
            </a:ext>
          </a:extLst>
        </xdr:cNvPr>
        <xdr:cNvSpPr txBox="1"/>
      </xdr:nvSpPr>
      <xdr:spPr>
        <a:xfrm>
          <a:off x="113665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42925</xdr:rowOff>
    </xdr:from>
    <xdr:to>
      <xdr:col>85</xdr:col>
      <xdr:colOff>177800</xdr:colOff>
      <xdr:row>79</xdr:row>
      <xdr:rowOff>144525</xdr:rowOff>
    </xdr:to>
    <xdr:sp macro="" textlink="">
      <xdr:nvSpPr>
        <xdr:cNvPr id="661" name="楕円 660">
          <a:extLst>
            <a:ext uri="{FF2B5EF4-FFF2-40B4-BE49-F238E27FC236}">
              <a16:creationId xmlns:a16="http://schemas.microsoft.com/office/drawing/2014/main" id="{FF6FADB9-D4D8-459B-B67A-7D2C6E1053E5}"/>
            </a:ext>
          </a:extLst>
        </xdr:cNvPr>
        <xdr:cNvSpPr/>
      </xdr:nvSpPr>
      <xdr:spPr>
        <a:xfrm>
          <a:off x="14649450" y="130921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94B5B68A-35A8-4612-82DC-F0D5996099F2}"/>
            </a:ext>
          </a:extLst>
        </xdr:cNvPr>
        <xdr:cNvSpPr txBox="1"/>
      </xdr:nvSpPr>
      <xdr:spPr>
        <a:xfrm>
          <a:off x="14744700" y="1305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42844</xdr:rowOff>
    </xdr:from>
    <xdr:to>
      <xdr:col>81</xdr:col>
      <xdr:colOff>101600</xdr:colOff>
      <xdr:row>79</xdr:row>
      <xdr:rowOff>144444</xdr:rowOff>
    </xdr:to>
    <xdr:sp macro="" textlink="">
      <xdr:nvSpPr>
        <xdr:cNvPr id="663" name="楕円 662">
          <a:extLst>
            <a:ext uri="{FF2B5EF4-FFF2-40B4-BE49-F238E27FC236}">
              <a16:creationId xmlns:a16="http://schemas.microsoft.com/office/drawing/2014/main" id="{4181D8D6-B0FD-4888-ABB1-13E937B00F85}"/>
            </a:ext>
          </a:extLst>
        </xdr:cNvPr>
        <xdr:cNvSpPr/>
      </xdr:nvSpPr>
      <xdr:spPr>
        <a:xfrm>
          <a:off x="13887450" y="130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135571</xdr:rowOff>
    </xdr:from>
    <xdr:ext cx="469744" cy="259045"/>
    <xdr:sp macro="" textlink="">
      <xdr:nvSpPr>
        <xdr:cNvPr id="664" name="テキスト ボックス 663">
          <a:extLst>
            <a:ext uri="{FF2B5EF4-FFF2-40B4-BE49-F238E27FC236}">
              <a16:creationId xmlns:a16="http://schemas.microsoft.com/office/drawing/2014/main" id="{64BC6134-F0A4-4FAB-B252-AB2059EFD5FF}"/>
            </a:ext>
          </a:extLst>
        </xdr:cNvPr>
        <xdr:cNvSpPr txBox="1"/>
      </xdr:nvSpPr>
      <xdr:spPr>
        <a:xfrm>
          <a:off x="13722428" y="1318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37367</xdr:rowOff>
    </xdr:from>
    <xdr:to>
      <xdr:col>76</xdr:col>
      <xdr:colOff>165100</xdr:colOff>
      <xdr:row>79</xdr:row>
      <xdr:rowOff>138967</xdr:rowOff>
    </xdr:to>
    <xdr:sp macro="" textlink="">
      <xdr:nvSpPr>
        <xdr:cNvPr id="665" name="楕円 664">
          <a:extLst>
            <a:ext uri="{FF2B5EF4-FFF2-40B4-BE49-F238E27FC236}">
              <a16:creationId xmlns:a16="http://schemas.microsoft.com/office/drawing/2014/main" id="{67E62225-6C8B-4F86-A7FF-284F0F38A222}"/>
            </a:ext>
          </a:extLst>
        </xdr:cNvPr>
        <xdr:cNvSpPr/>
      </xdr:nvSpPr>
      <xdr:spPr>
        <a:xfrm>
          <a:off x="13093700" y="1308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130094</xdr:rowOff>
    </xdr:from>
    <xdr:ext cx="469744" cy="259045"/>
    <xdr:sp macro="" textlink="">
      <xdr:nvSpPr>
        <xdr:cNvPr id="666" name="テキスト ボックス 665">
          <a:extLst>
            <a:ext uri="{FF2B5EF4-FFF2-40B4-BE49-F238E27FC236}">
              <a16:creationId xmlns:a16="http://schemas.microsoft.com/office/drawing/2014/main" id="{31158FFF-6D48-4D29-BF57-A638E5A3B7BC}"/>
            </a:ext>
          </a:extLst>
        </xdr:cNvPr>
        <xdr:cNvSpPr txBox="1"/>
      </xdr:nvSpPr>
      <xdr:spPr>
        <a:xfrm>
          <a:off x="12928678" y="1317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32272</xdr:rowOff>
    </xdr:from>
    <xdr:to>
      <xdr:col>72</xdr:col>
      <xdr:colOff>38100</xdr:colOff>
      <xdr:row>79</xdr:row>
      <xdr:rowOff>133872</xdr:rowOff>
    </xdr:to>
    <xdr:sp macro="" textlink="">
      <xdr:nvSpPr>
        <xdr:cNvPr id="667" name="楕円 666">
          <a:extLst>
            <a:ext uri="{FF2B5EF4-FFF2-40B4-BE49-F238E27FC236}">
              <a16:creationId xmlns:a16="http://schemas.microsoft.com/office/drawing/2014/main" id="{58CD5581-82B7-4233-9D02-4D10158D5C06}"/>
            </a:ext>
          </a:extLst>
        </xdr:cNvPr>
        <xdr:cNvSpPr/>
      </xdr:nvSpPr>
      <xdr:spPr>
        <a:xfrm>
          <a:off x="12299950" y="130815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124999</xdr:rowOff>
    </xdr:from>
    <xdr:ext cx="469744" cy="259045"/>
    <xdr:sp macro="" textlink="">
      <xdr:nvSpPr>
        <xdr:cNvPr id="668" name="テキスト ボックス 667">
          <a:extLst>
            <a:ext uri="{FF2B5EF4-FFF2-40B4-BE49-F238E27FC236}">
              <a16:creationId xmlns:a16="http://schemas.microsoft.com/office/drawing/2014/main" id="{B406062D-6C90-4223-AD1F-8F3A831104E7}"/>
            </a:ext>
          </a:extLst>
        </xdr:cNvPr>
        <xdr:cNvSpPr txBox="1"/>
      </xdr:nvSpPr>
      <xdr:spPr>
        <a:xfrm>
          <a:off x="12134928" y="1317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18554</xdr:rowOff>
    </xdr:from>
    <xdr:to>
      <xdr:col>67</xdr:col>
      <xdr:colOff>101600</xdr:colOff>
      <xdr:row>79</xdr:row>
      <xdr:rowOff>120154</xdr:rowOff>
    </xdr:to>
    <xdr:sp macro="" textlink="">
      <xdr:nvSpPr>
        <xdr:cNvPr id="669" name="楕円 668">
          <a:extLst>
            <a:ext uri="{FF2B5EF4-FFF2-40B4-BE49-F238E27FC236}">
              <a16:creationId xmlns:a16="http://schemas.microsoft.com/office/drawing/2014/main" id="{5610170A-19BE-4856-9DEA-A5B7DC384637}"/>
            </a:ext>
          </a:extLst>
        </xdr:cNvPr>
        <xdr:cNvSpPr/>
      </xdr:nvSpPr>
      <xdr:spPr>
        <a:xfrm>
          <a:off x="11487150" y="1306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111281</xdr:rowOff>
    </xdr:from>
    <xdr:ext cx="469744" cy="259045"/>
    <xdr:sp macro="" textlink="">
      <xdr:nvSpPr>
        <xdr:cNvPr id="670" name="テキスト ボックス 669">
          <a:extLst>
            <a:ext uri="{FF2B5EF4-FFF2-40B4-BE49-F238E27FC236}">
              <a16:creationId xmlns:a16="http://schemas.microsoft.com/office/drawing/2014/main" id="{1E19AB23-D209-477D-9D1F-60382B105F2C}"/>
            </a:ext>
          </a:extLst>
        </xdr:cNvPr>
        <xdr:cNvSpPr txBox="1"/>
      </xdr:nvSpPr>
      <xdr:spPr>
        <a:xfrm>
          <a:off x="11322128" y="13160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2216C449-E05C-42FC-82BA-7114A800FC60}"/>
            </a:ext>
          </a:extLst>
        </xdr:cNvPr>
        <xdr:cNvSpPr/>
      </xdr:nvSpPr>
      <xdr:spPr>
        <a:xfrm>
          <a:off x="11207750" y="13766800"/>
          <a:ext cx="422275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E03CB5E0-2795-471B-A61B-EBEE566E519A}"/>
            </a:ext>
          </a:extLst>
        </xdr:cNvPr>
        <xdr:cNvSpPr/>
      </xdr:nvSpPr>
      <xdr:spPr>
        <a:xfrm>
          <a:off x="1131570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11DCC0DB-9A48-495C-A40E-98CADB5AD80E}"/>
            </a:ext>
          </a:extLst>
        </xdr:cNvPr>
        <xdr:cNvSpPr/>
      </xdr:nvSpPr>
      <xdr:spPr>
        <a:xfrm>
          <a:off x="1131570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964150C7-849A-4615-970A-B71B3B5EEFE7}"/>
            </a:ext>
          </a:extLst>
        </xdr:cNvPr>
        <xdr:cNvSpPr/>
      </xdr:nvSpPr>
      <xdr:spPr>
        <a:xfrm>
          <a:off x="122364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CC43B383-0AB3-4EA6-AAEA-BF9B17545C57}"/>
            </a:ext>
          </a:extLst>
        </xdr:cNvPr>
        <xdr:cNvSpPr/>
      </xdr:nvSpPr>
      <xdr:spPr>
        <a:xfrm>
          <a:off x="122364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25FD6449-927A-4FE8-B318-6881B4DEEDE9}"/>
            </a:ext>
          </a:extLst>
        </xdr:cNvPr>
        <xdr:cNvSpPr/>
      </xdr:nvSpPr>
      <xdr:spPr>
        <a:xfrm>
          <a:off x="13265150" y="14097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5EABD1D3-23B3-46F1-93DC-905C542F665B}"/>
            </a:ext>
          </a:extLst>
        </xdr:cNvPr>
        <xdr:cNvSpPr/>
      </xdr:nvSpPr>
      <xdr:spPr>
        <a:xfrm>
          <a:off x="13265150" y="14293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9D5D646C-2DCC-4786-9A7E-B3AF59E8E676}"/>
            </a:ext>
          </a:extLst>
        </xdr:cNvPr>
        <xdr:cNvSpPr/>
      </xdr:nvSpPr>
      <xdr:spPr>
        <a:xfrm>
          <a:off x="11207750" y="14560550"/>
          <a:ext cx="4222750" cy="22669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609AB0F7-251C-4D5C-AB8C-40E538E49FC9}"/>
            </a:ext>
          </a:extLst>
        </xdr:cNvPr>
        <xdr:cNvSpPr txBox="1"/>
      </xdr:nvSpPr>
      <xdr:spPr>
        <a:xfrm>
          <a:off x="11169650" y="14376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C9DB97E1-390A-4167-898D-21E05A8B996D}"/>
            </a:ext>
          </a:extLst>
        </xdr:cNvPr>
        <xdr:cNvCxnSpPr/>
      </xdr:nvCxnSpPr>
      <xdr:spPr>
        <a:xfrm>
          <a:off x="11207750" y="1682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B3F160FE-C73B-4065-8E67-37BBC5587FBB}"/>
            </a:ext>
          </a:extLst>
        </xdr:cNvPr>
        <xdr:cNvCxnSpPr/>
      </xdr:nvCxnSpPr>
      <xdr:spPr>
        <a:xfrm>
          <a:off x="11207750" y="16370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AF3857D4-D0F6-4EAC-8BD6-75E636A6B8D0}"/>
            </a:ext>
          </a:extLst>
        </xdr:cNvPr>
        <xdr:cNvSpPr txBox="1"/>
      </xdr:nvSpPr>
      <xdr:spPr>
        <a:xfrm>
          <a:off x="10978014" y="16228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CE726B69-D726-4685-B547-64E755F9F5A4}"/>
            </a:ext>
          </a:extLst>
        </xdr:cNvPr>
        <xdr:cNvCxnSpPr/>
      </xdr:nvCxnSpPr>
      <xdr:spPr>
        <a:xfrm>
          <a:off x="11207750" y="15913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9FB6EA85-856E-445D-921D-F25CBBBF8A2A}"/>
            </a:ext>
          </a:extLst>
        </xdr:cNvPr>
        <xdr:cNvSpPr txBox="1"/>
      </xdr:nvSpPr>
      <xdr:spPr>
        <a:xfrm>
          <a:off x="10669481" y="15770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F68CE75C-8464-437F-A098-FBFD90108AAA}"/>
            </a:ext>
          </a:extLst>
        </xdr:cNvPr>
        <xdr:cNvCxnSpPr/>
      </xdr:nvCxnSpPr>
      <xdr:spPr>
        <a:xfrm>
          <a:off x="11207750" y="15455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EA7AE895-4C51-4B60-99A2-6AC47E0740F5}"/>
            </a:ext>
          </a:extLst>
        </xdr:cNvPr>
        <xdr:cNvSpPr txBox="1"/>
      </xdr:nvSpPr>
      <xdr:spPr>
        <a:xfrm>
          <a:off x="10669481" y="15313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19C82855-8BEC-4112-9BC6-642BB957EEC8}"/>
            </a:ext>
          </a:extLst>
        </xdr:cNvPr>
        <xdr:cNvCxnSpPr/>
      </xdr:nvCxnSpPr>
      <xdr:spPr>
        <a:xfrm>
          <a:off x="11207750" y="15005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41EE5E5D-F101-417F-AF2B-EABC744BCCD1}"/>
            </a:ext>
          </a:extLst>
        </xdr:cNvPr>
        <xdr:cNvSpPr txBox="1"/>
      </xdr:nvSpPr>
      <xdr:spPr>
        <a:xfrm>
          <a:off x="10669481" y="1486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47F2D591-95BB-4A8D-AE9B-B27D681ACECD}"/>
            </a:ext>
          </a:extLst>
        </xdr:cNvPr>
        <xdr:cNvCxnSpPr/>
      </xdr:nvCxnSpPr>
      <xdr:spPr>
        <a:xfrm>
          <a:off x="11207750" y="14560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C021F7C8-96B9-458C-A3D8-B58375736163}"/>
            </a:ext>
          </a:extLst>
        </xdr:cNvPr>
        <xdr:cNvSpPr txBox="1"/>
      </xdr:nvSpPr>
      <xdr:spPr>
        <a:xfrm>
          <a:off x="10669481" y="144246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CF6A2404-4A70-40A2-AAC0-9FF129F1FAFD}"/>
            </a:ext>
          </a:extLst>
        </xdr:cNvPr>
        <xdr:cNvSpPr/>
      </xdr:nvSpPr>
      <xdr:spPr>
        <a:xfrm>
          <a:off x="11207750" y="14560550"/>
          <a:ext cx="4222750" cy="22669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DCAF51A8-09AD-4A37-91AB-D7799939B682}"/>
            </a:ext>
          </a:extLst>
        </xdr:cNvPr>
        <xdr:cNvCxnSpPr/>
      </xdr:nvCxnSpPr>
      <xdr:spPr>
        <a:xfrm flipV="1">
          <a:off x="14698345" y="15030779"/>
          <a:ext cx="1269" cy="1265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1C72EB06-711B-4D21-8419-E9DE59A73D15}"/>
            </a:ext>
          </a:extLst>
        </xdr:cNvPr>
        <xdr:cNvSpPr txBox="1"/>
      </xdr:nvSpPr>
      <xdr:spPr>
        <a:xfrm>
          <a:off x="14744700" y="1629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3DA4D1A-E28A-4F71-925A-72A107146E0F}"/>
            </a:ext>
          </a:extLst>
        </xdr:cNvPr>
        <xdr:cNvCxnSpPr/>
      </xdr:nvCxnSpPr>
      <xdr:spPr>
        <a:xfrm>
          <a:off x="14611350" y="162959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98208A95-8515-4084-8D64-DA982505C769}"/>
            </a:ext>
          </a:extLst>
        </xdr:cNvPr>
        <xdr:cNvSpPr txBox="1"/>
      </xdr:nvSpPr>
      <xdr:spPr>
        <a:xfrm>
          <a:off x="14744700" y="1481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33B1086F-9F1C-4DA5-9C73-0545F08EDA6C}"/>
            </a:ext>
          </a:extLst>
        </xdr:cNvPr>
        <xdr:cNvCxnSpPr/>
      </xdr:nvCxnSpPr>
      <xdr:spPr>
        <a:xfrm>
          <a:off x="14611350" y="150307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27082</xdr:rowOff>
    </xdr:from>
    <xdr:to>
      <xdr:col>85</xdr:col>
      <xdr:colOff>127000</xdr:colOff>
      <xdr:row>97</xdr:row>
      <xdr:rowOff>28691</xdr:rowOff>
    </xdr:to>
    <xdr:cxnSp macro="">
      <xdr:nvCxnSpPr>
        <xdr:cNvPr id="697" name="直線コネクタ 696">
          <a:extLst>
            <a:ext uri="{FF2B5EF4-FFF2-40B4-BE49-F238E27FC236}">
              <a16:creationId xmlns:a16="http://schemas.microsoft.com/office/drawing/2014/main" id="{8E1A790F-C00D-4C75-B971-150A5C26F0A5}"/>
            </a:ext>
          </a:extLst>
        </xdr:cNvPr>
        <xdr:cNvCxnSpPr/>
      </xdr:nvCxnSpPr>
      <xdr:spPr>
        <a:xfrm>
          <a:off x="13938250" y="16086232"/>
          <a:ext cx="762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DEC33BC5-09E4-40F5-A6A8-A6265994871C}"/>
            </a:ext>
          </a:extLst>
        </xdr:cNvPr>
        <xdr:cNvSpPr txBox="1"/>
      </xdr:nvSpPr>
      <xdr:spPr>
        <a:xfrm>
          <a:off x="14744700" y="16121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9DD285F2-8F1E-46EC-BC04-B73DC1919C6C}"/>
            </a:ext>
          </a:extLst>
        </xdr:cNvPr>
        <xdr:cNvSpPr/>
      </xdr:nvSpPr>
      <xdr:spPr>
        <a:xfrm>
          <a:off x="14649450" y="161433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27082</xdr:rowOff>
    </xdr:from>
    <xdr:to>
      <xdr:col>81</xdr:col>
      <xdr:colOff>50800</xdr:colOff>
      <xdr:row>97</xdr:row>
      <xdr:rowOff>27270</xdr:rowOff>
    </xdr:to>
    <xdr:cxnSp macro="">
      <xdr:nvCxnSpPr>
        <xdr:cNvPr id="700" name="直線コネクタ 699">
          <a:extLst>
            <a:ext uri="{FF2B5EF4-FFF2-40B4-BE49-F238E27FC236}">
              <a16:creationId xmlns:a16="http://schemas.microsoft.com/office/drawing/2014/main" id="{8F1B9C0D-183A-4223-A3F2-F60988300D02}"/>
            </a:ext>
          </a:extLst>
        </xdr:cNvPr>
        <xdr:cNvCxnSpPr/>
      </xdr:nvCxnSpPr>
      <xdr:spPr>
        <a:xfrm flipV="1">
          <a:off x="13144500" y="16086232"/>
          <a:ext cx="79375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39613641-668B-42FE-B918-A642D4B3B624}"/>
            </a:ext>
          </a:extLst>
        </xdr:cNvPr>
        <xdr:cNvSpPr/>
      </xdr:nvSpPr>
      <xdr:spPr>
        <a:xfrm>
          <a:off x="13887450" y="1614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5899FB58-A1D4-42B0-BEE0-AD8FF841513E}"/>
            </a:ext>
          </a:extLst>
        </xdr:cNvPr>
        <xdr:cNvSpPr txBox="1"/>
      </xdr:nvSpPr>
      <xdr:spPr>
        <a:xfrm>
          <a:off x="13709161" y="1623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27270</xdr:rowOff>
    </xdr:from>
    <xdr:to>
      <xdr:col>76</xdr:col>
      <xdr:colOff>114300</xdr:colOff>
      <xdr:row>97</xdr:row>
      <xdr:rowOff>46076</xdr:rowOff>
    </xdr:to>
    <xdr:cxnSp macro="">
      <xdr:nvCxnSpPr>
        <xdr:cNvPr id="703" name="直線コネクタ 702">
          <a:extLst>
            <a:ext uri="{FF2B5EF4-FFF2-40B4-BE49-F238E27FC236}">
              <a16:creationId xmlns:a16="http://schemas.microsoft.com/office/drawing/2014/main" id="{F69A1319-13D7-41E8-96C5-57D1C99A3B06}"/>
            </a:ext>
          </a:extLst>
        </xdr:cNvPr>
        <xdr:cNvCxnSpPr/>
      </xdr:nvCxnSpPr>
      <xdr:spPr>
        <a:xfrm flipV="1">
          <a:off x="12344400" y="16086420"/>
          <a:ext cx="800100" cy="1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84EC49A0-A9E8-4A89-B0D4-FF5AF89614BE}"/>
            </a:ext>
          </a:extLst>
        </xdr:cNvPr>
        <xdr:cNvSpPr/>
      </xdr:nvSpPr>
      <xdr:spPr>
        <a:xfrm>
          <a:off x="13093700" y="1614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44496C74-7596-4CDB-90BC-B67383448C59}"/>
            </a:ext>
          </a:extLst>
        </xdr:cNvPr>
        <xdr:cNvSpPr txBox="1"/>
      </xdr:nvSpPr>
      <xdr:spPr>
        <a:xfrm>
          <a:off x="12896361" y="1623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35483</xdr:rowOff>
    </xdr:from>
    <xdr:to>
      <xdr:col>71</xdr:col>
      <xdr:colOff>177800</xdr:colOff>
      <xdr:row>97</xdr:row>
      <xdr:rowOff>46076</xdr:rowOff>
    </xdr:to>
    <xdr:cxnSp macro="">
      <xdr:nvCxnSpPr>
        <xdr:cNvPr id="706" name="直線コネクタ 705">
          <a:extLst>
            <a:ext uri="{FF2B5EF4-FFF2-40B4-BE49-F238E27FC236}">
              <a16:creationId xmlns:a16="http://schemas.microsoft.com/office/drawing/2014/main" id="{98287C8A-1971-4BA8-B223-36DF6FE20BA9}"/>
            </a:ext>
          </a:extLst>
        </xdr:cNvPr>
        <xdr:cNvCxnSpPr/>
      </xdr:nvCxnSpPr>
      <xdr:spPr>
        <a:xfrm>
          <a:off x="11537950" y="16094633"/>
          <a:ext cx="806450" cy="10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9148BCE9-86AF-436E-B6D0-8941172EE4A9}"/>
            </a:ext>
          </a:extLst>
        </xdr:cNvPr>
        <xdr:cNvSpPr/>
      </xdr:nvSpPr>
      <xdr:spPr>
        <a:xfrm>
          <a:off x="12299950" y="161479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3A021877-F34A-4A69-A8C2-1EDF7501A77F}"/>
            </a:ext>
          </a:extLst>
        </xdr:cNvPr>
        <xdr:cNvSpPr txBox="1"/>
      </xdr:nvSpPr>
      <xdr:spPr>
        <a:xfrm>
          <a:off x="12102611" y="1624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6923A860-E2A4-481A-902E-7441AC53AA39}"/>
            </a:ext>
          </a:extLst>
        </xdr:cNvPr>
        <xdr:cNvSpPr/>
      </xdr:nvSpPr>
      <xdr:spPr>
        <a:xfrm>
          <a:off x="11487150" y="1615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E8DC4DE9-28DC-4AB3-AA87-242F9CA9797D}"/>
            </a:ext>
          </a:extLst>
        </xdr:cNvPr>
        <xdr:cNvSpPr txBox="1"/>
      </xdr:nvSpPr>
      <xdr:spPr>
        <a:xfrm>
          <a:off x="11308861" y="1625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A0B766BC-3588-4BA0-B738-795C62796F93}"/>
            </a:ext>
          </a:extLst>
        </xdr:cNvPr>
        <xdr:cNvSpPr txBox="1"/>
      </xdr:nvSpPr>
      <xdr:spPr>
        <a:xfrm>
          <a:off x="14528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44074D18-C0E0-4F61-B212-DA98ED42E7F3}"/>
            </a:ext>
          </a:extLst>
        </xdr:cNvPr>
        <xdr:cNvSpPr txBox="1"/>
      </xdr:nvSpPr>
      <xdr:spPr>
        <a:xfrm>
          <a:off x="137668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733E50D7-106E-4F0A-BF54-33E68E40F51B}"/>
            </a:ext>
          </a:extLst>
        </xdr:cNvPr>
        <xdr:cNvSpPr txBox="1"/>
      </xdr:nvSpPr>
      <xdr:spPr>
        <a:xfrm>
          <a:off x="129730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742A69C-ECA6-47EF-BC11-B2C9E6C81A6E}"/>
            </a:ext>
          </a:extLst>
        </xdr:cNvPr>
        <xdr:cNvSpPr txBox="1"/>
      </xdr:nvSpPr>
      <xdr:spPr>
        <a:xfrm>
          <a:off x="1217295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76283874-EED4-425B-B0DC-F842D1BD1305}"/>
            </a:ext>
          </a:extLst>
        </xdr:cNvPr>
        <xdr:cNvSpPr txBox="1"/>
      </xdr:nvSpPr>
      <xdr:spPr>
        <a:xfrm>
          <a:off x="11366500" y="168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149341</xdr:rowOff>
    </xdr:from>
    <xdr:to>
      <xdr:col>85</xdr:col>
      <xdr:colOff>177800</xdr:colOff>
      <xdr:row>97</xdr:row>
      <xdr:rowOff>79491</xdr:rowOff>
    </xdr:to>
    <xdr:sp macro="" textlink="">
      <xdr:nvSpPr>
        <xdr:cNvPr id="716" name="楕円 715">
          <a:extLst>
            <a:ext uri="{FF2B5EF4-FFF2-40B4-BE49-F238E27FC236}">
              <a16:creationId xmlns:a16="http://schemas.microsoft.com/office/drawing/2014/main" id="{E71B801A-DA9B-40F7-A41D-9EBC8123DFD9}"/>
            </a:ext>
          </a:extLst>
        </xdr:cNvPr>
        <xdr:cNvSpPr/>
      </xdr:nvSpPr>
      <xdr:spPr>
        <a:xfrm>
          <a:off x="14649450" y="1603704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768</xdr:rowOff>
    </xdr:from>
    <xdr:ext cx="599010" cy="259045"/>
    <xdr:sp macro="" textlink="">
      <xdr:nvSpPr>
        <xdr:cNvPr id="717" name="公債費該当値テキスト">
          <a:extLst>
            <a:ext uri="{FF2B5EF4-FFF2-40B4-BE49-F238E27FC236}">
              <a16:creationId xmlns:a16="http://schemas.microsoft.com/office/drawing/2014/main" id="{A585E4D6-AC1E-4ABF-A4DD-5CA3EEF9F742}"/>
            </a:ext>
          </a:extLst>
        </xdr:cNvPr>
        <xdr:cNvSpPr txBox="1"/>
      </xdr:nvSpPr>
      <xdr:spPr>
        <a:xfrm>
          <a:off x="14744700" y="15888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147732</xdr:rowOff>
    </xdr:from>
    <xdr:to>
      <xdr:col>81</xdr:col>
      <xdr:colOff>101600</xdr:colOff>
      <xdr:row>97</xdr:row>
      <xdr:rowOff>77882</xdr:rowOff>
    </xdr:to>
    <xdr:sp macro="" textlink="">
      <xdr:nvSpPr>
        <xdr:cNvPr id="718" name="楕円 717">
          <a:extLst>
            <a:ext uri="{FF2B5EF4-FFF2-40B4-BE49-F238E27FC236}">
              <a16:creationId xmlns:a16="http://schemas.microsoft.com/office/drawing/2014/main" id="{63425B08-C92D-4000-B6A5-5B2EA450F21A}"/>
            </a:ext>
          </a:extLst>
        </xdr:cNvPr>
        <xdr:cNvSpPr/>
      </xdr:nvSpPr>
      <xdr:spPr>
        <a:xfrm>
          <a:off x="13887450" y="1603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94409</xdr:rowOff>
    </xdr:from>
    <xdr:ext cx="599010" cy="259045"/>
    <xdr:sp macro="" textlink="">
      <xdr:nvSpPr>
        <xdr:cNvPr id="719" name="テキスト ボックス 718">
          <a:extLst>
            <a:ext uri="{FF2B5EF4-FFF2-40B4-BE49-F238E27FC236}">
              <a16:creationId xmlns:a16="http://schemas.microsoft.com/office/drawing/2014/main" id="{BED16776-20D2-4F55-B537-04D46868CFF9}"/>
            </a:ext>
          </a:extLst>
        </xdr:cNvPr>
        <xdr:cNvSpPr txBox="1"/>
      </xdr:nvSpPr>
      <xdr:spPr>
        <a:xfrm>
          <a:off x="13676845" y="1581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147920</xdr:rowOff>
    </xdr:from>
    <xdr:to>
      <xdr:col>76</xdr:col>
      <xdr:colOff>165100</xdr:colOff>
      <xdr:row>97</xdr:row>
      <xdr:rowOff>78070</xdr:rowOff>
    </xdr:to>
    <xdr:sp macro="" textlink="">
      <xdr:nvSpPr>
        <xdr:cNvPr id="720" name="楕円 719">
          <a:extLst>
            <a:ext uri="{FF2B5EF4-FFF2-40B4-BE49-F238E27FC236}">
              <a16:creationId xmlns:a16="http://schemas.microsoft.com/office/drawing/2014/main" id="{CA857483-FDE0-453A-937C-6F91EA965336}"/>
            </a:ext>
          </a:extLst>
        </xdr:cNvPr>
        <xdr:cNvSpPr/>
      </xdr:nvSpPr>
      <xdr:spPr>
        <a:xfrm>
          <a:off x="13093700" y="1603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94597</xdr:rowOff>
    </xdr:from>
    <xdr:ext cx="599010" cy="259045"/>
    <xdr:sp macro="" textlink="">
      <xdr:nvSpPr>
        <xdr:cNvPr id="721" name="テキスト ボックス 720">
          <a:extLst>
            <a:ext uri="{FF2B5EF4-FFF2-40B4-BE49-F238E27FC236}">
              <a16:creationId xmlns:a16="http://schemas.microsoft.com/office/drawing/2014/main" id="{0FEEA1EB-5C97-4838-8BD5-131AA1A69AAE}"/>
            </a:ext>
          </a:extLst>
        </xdr:cNvPr>
        <xdr:cNvSpPr txBox="1"/>
      </xdr:nvSpPr>
      <xdr:spPr>
        <a:xfrm>
          <a:off x="12864045" y="15810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166726</xdr:rowOff>
    </xdr:from>
    <xdr:to>
      <xdr:col>72</xdr:col>
      <xdr:colOff>38100</xdr:colOff>
      <xdr:row>97</xdr:row>
      <xdr:rowOff>96876</xdr:rowOff>
    </xdr:to>
    <xdr:sp macro="" textlink="">
      <xdr:nvSpPr>
        <xdr:cNvPr id="722" name="楕円 721">
          <a:extLst>
            <a:ext uri="{FF2B5EF4-FFF2-40B4-BE49-F238E27FC236}">
              <a16:creationId xmlns:a16="http://schemas.microsoft.com/office/drawing/2014/main" id="{7BE68740-453C-4E7E-853E-B397C5EEE989}"/>
            </a:ext>
          </a:extLst>
        </xdr:cNvPr>
        <xdr:cNvSpPr/>
      </xdr:nvSpPr>
      <xdr:spPr>
        <a:xfrm>
          <a:off x="12299950" y="160544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113403</xdr:rowOff>
    </xdr:from>
    <xdr:ext cx="599010" cy="259045"/>
    <xdr:sp macro="" textlink="">
      <xdr:nvSpPr>
        <xdr:cNvPr id="723" name="テキスト ボックス 722">
          <a:extLst>
            <a:ext uri="{FF2B5EF4-FFF2-40B4-BE49-F238E27FC236}">
              <a16:creationId xmlns:a16="http://schemas.microsoft.com/office/drawing/2014/main" id="{FC72E22E-3F89-4D66-96B4-B5EAF27B3A0C}"/>
            </a:ext>
          </a:extLst>
        </xdr:cNvPr>
        <xdr:cNvSpPr txBox="1"/>
      </xdr:nvSpPr>
      <xdr:spPr>
        <a:xfrm>
          <a:off x="12070295" y="1582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156133</xdr:rowOff>
    </xdr:from>
    <xdr:to>
      <xdr:col>67</xdr:col>
      <xdr:colOff>101600</xdr:colOff>
      <xdr:row>97</xdr:row>
      <xdr:rowOff>86283</xdr:rowOff>
    </xdr:to>
    <xdr:sp macro="" textlink="">
      <xdr:nvSpPr>
        <xdr:cNvPr id="724" name="楕円 723">
          <a:extLst>
            <a:ext uri="{FF2B5EF4-FFF2-40B4-BE49-F238E27FC236}">
              <a16:creationId xmlns:a16="http://schemas.microsoft.com/office/drawing/2014/main" id="{C0454A94-DCF9-4F58-AEE7-5485E78A8B96}"/>
            </a:ext>
          </a:extLst>
        </xdr:cNvPr>
        <xdr:cNvSpPr/>
      </xdr:nvSpPr>
      <xdr:spPr>
        <a:xfrm>
          <a:off x="11487150" y="1604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102810</xdr:rowOff>
    </xdr:from>
    <xdr:ext cx="599010" cy="259045"/>
    <xdr:sp macro="" textlink="">
      <xdr:nvSpPr>
        <xdr:cNvPr id="725" name="テキスト ボックス 724">
          <a:extLst>
            <a:ext uri="{FF2B5EF4-FFF2-40B4-BE49-F238E27FC236}">
              <a16:creationId xmlns:a16="http://schemas.microsoft.com/office/drawing/2014/main" id="{7FDE3920-6BE5-4C3E-A1BD-56D1FCFB8271}"/>
            </a:ext>
          </a:extLst>
        </xdr:cNvPr>
        <xdr:cNvSpPr txBox="1"/>
      </xdr:nvSpPr>
      <xdr:spPr>
        <a:xfrm>
          <a:off x="11276545" y="1581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33E1A3B5-41F2-4112-8574-8A8D336AA230}"/>
            </a:ext>
          </a:extLst>
        </xdr:cNvPr>
        <xdr:cNvSpPr/>
      </xdr:nvSpPr>
      <xdr:spPr>
        <a:xfrm>
          <a:off x="16459200" y="3860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6C6D14CB-94C6-4799-A635-95A80F9E3C8B}"/>
            </a:ext>
          </a:extLst>
        </xdr:cNvPr>
        <xdr:cNvSpPr/>
      </xdr:nvSpPr>
      <xdr:spPr>
        <a:xfrm>
          <a:off x="165862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C1D6E138-7C67-49D2-A0FE-EE0EE725F8C1}"/>
            </a:ext>
          </a:extLst>
        </xdr:cNvPr>
        <xdr:cNvSpPr/>
      </xdr:nvSpPr>
      <xdr:spPr>
        <a:xfrm>
          <a:off x="165862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935EE650-E68B-4FEC-8B62-DF8D75E45D87}"/>
            </a:ext>
          </a:extLst>
        </xdr:cNvPr>
        <xdr:cNvSpPr/>
      </xdr:nvSpPr>
      <xdr:spPr>
        <a:xfrm>
          <a:off x="174879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FC911A86-DCC8-443F-9241-DD7B90817C6F}"/>
            </a:ext>
          </a:extLst>
        </xdr:cNvPr>
        <xdr:cNvSpPr/>
      </xdr:nvSpPr>
      <xdr:spPr>
        <a:xfrm>
          <a:off x="174879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3A98C97-49CC-4E16-896F-62FEBE2D43F0}"/>
            </a:ext>
          </a:extLst>
        </xdr:cNvPr>
        <xdr:cNvSpPr/>
      </xdr:nvSpPr>
      <xdr:spPr>
        <a:xfrm>
          <a:off x="18516600" y="4191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9EFA2201-E78A-444E-B711-BE4935EDDD5A}"/>
            </a:ext>
          </a:extLst>
        </xdr:cNvPr>
        <xdr:cNvSpPr/>
      </xdr:nvSpPr>
      <xdr:spPr>
        <a:xfrm>
          <a:off x="18516600" y="4387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7C81118E-52B9-4EBA-9AB7-77238C422E66}"/>
            </a:ext>
          </a:extLst>
        </xdr:cNvPr>
        <xdr:cNvSpPr/>
      </xdr:nvSpPr>
      <xdr:spPr>
        <a:xfrm>
          <a:off x="16459200" y="4654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134DE98D-F247-43D3-BE3C-D2BBADDB0AED}"/>
            </a:ext>
          </a:extLst>
        </xdr:cNvPr>
        <xdr:cNvSpPr txBox="1"/>
      </xdr:nvSpPr>
      <xdr:spPr>
        <a:xfrm>
          <a:off x="16440150" y="4470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F6DB7C02-EA02-4DBA-B9E4-ABC0076CA5C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5B84ED7B-5E20-4D32-A760-D90124CDEEBD}"/>
            </a:ext>
          </a:extLst>
        </xdr:cNvPr>
        <xdr:cNvCxnSpPr/>
      </xdr:nvCxnSpPr>
      <xdr:spPr>
        <a:xfrm>
          <a:off x="16459200" y="65441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C65FE0F0-B1AC-4800-84DB-96956683ADF4}"/>
            </a:ext>
          </a:extLst>
        </xdr:cNvPr>
        <xdr:cNvSpPr txBox="1"/>
      </xdr:nvSpPr>
      <xdr:spPr>
        <a:xfrm>
          <a:off x="16248514" y="640825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364DB0DE-B1FA-4B33-A617-E2B0B83029FA}"/>
            </a:ext>
          </a:extLst>
        </xdr:cNvPr>
        <xdr:cNvCxnSpPr/>
      </xdr:nvCxnSpPr>
      <xdr:spPr>
        <a:xfrm>
          <a:off x="16459200" y="62302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5E824DF6-4BFE-46F1-A2F6-26856DF8F589}"/>
            </a:ext>
          </a:extLst>
        </xdr:cNvPr>
        <xdr:cNvSpPr txBox="1"/>
      </xdr:nvSpPr>
      <xdr:spPr>
        <a:xfrm>
          <a:off x="16049171" y="6094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1339B45B-C90D-4999-8F56-82D0437A7D24}"/>
            </a:ext>
          </a:extLst>
        </xdr:cNvPr>
        <xdr:cNvCxnSpPr/>
      </xdr:nvCxnSpPr>
      <xdr:spPr>
        <a:xfrm>
          <a:off x="16459200" y="59163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F6ECBA9C-144B-46E2-8607-A10F4A25EB9E}"/>
            </a:ext>
          </a:extLst>
        </xdr:cNvPr>
        <xdr:cNvSpPr txBox="1"/>
      </xdr:nvSpPr>
      <xdr:spPr>
        <a:xfrm>
          <a:off x="16049171" y="57805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909EE0D8-A04A-445E-9766-58EBE6FA5B30}"/>
            </a:ext>
          </a:extLst>
        </xdr:cNvPr>
        <xdr:cNvCxnSpPr/>
      </xdr:nvCxnSpPr>
      <xdr:spPr>
        <a:xfrm>
          <a:off x="16459200" y="5602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37CE5825-8EF5-452F-8B8A-3F3DF2D3E6B1}"/>
            </a:ext>
          </a:extLst>
        </xdr:cNvPr>
        <xdr:cNvSpPr txBox="1"/>
      </xdr:nvSpPr>
      <xdr:spPr>
        <a:xfrm>
          <a:off x="16049171" y="5460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608C56D0-DBAB-486C-B6C3-4E400565A5BC}"/>
            </a:ext>
          </a:extLst>
        </xdr:cNvPr>
        <xdr:cNvCxnSpPr/>
      </xdr:nvCxnSpPr>
      <xdr:spPr>
        <a:xfrm>
          <a:off x="16459200" y="5288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9A476C73-4628-457B-AD85-2B31DF669AF8}"/>
            </a:ext>
          </a:extLst>
        </xdr:cNvPr>
        <xdr:cNvSpPr txBox="1"/>
      </xdr:nvSpPr>
      <xdr:spPr>
        <a:xfrm>
          <a:off x="16049171" y="5146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889CD49D-5506-44CF-8A20-44DE1F07C808}"/>
            </a:ext>
          </a:extLst>
        </xdr:cNvPr>
        <xdr:cNvCxnSpPr/>
      </xdr:nvCxnSpPr>
      <xdr:spPr>
        <a:xfrm>
          <a:off x="16459200" y="49684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13669944-7BCE-4326-9A28-563E7CD61055}"/>
            </a:ext>
          </a:extLst>
        </xdr:cNvPr>
        <xdr:cNvSpPr txBox="1"/>
      </xdr:nvSpPr>
      <xdr:spPr>
        <a:xfrm>
          <a:off x="15985051" y="48325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C1F963C7-2030-4601-8691-85FB8277C99F}"/>
            </a:ext>
          </a:extLst>
        </xdr:cNvPr>
        <xdr:cNvCxnSpPr/>
      </xdr:nvCxnSpPr>
      <xdr:spPr>
        <a:xfrm>
          <a:off x="16459200" y="465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DAA012CE-1C20-49D4-A55E-EDBAC3911892}"/>
            </a:ext>
          </a:extLst>
        </xdr:cNvPr>
        <xdr:cNvSpPr txBox="1"/>
      </xdr:nvSpPr>
      <xdr:spPr>
        <a:xfrm>
          <a:off x="15985051" y="4518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DF053216-D608-4075-991C-ADFDB4A382A4}"/>
            </a:ext>
          </a:extLst>
        </xdr:cNvPr>
        <xdr:cNvSpPr/>
      </xdr:nvSpPr>
      <xdr:spPr>
        <a:xfrm>
          <a:off x="16459200" y="4654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C98D3AD1-3229-4BDC-9008-F3F2F32427AC}"/>
            </a:ext>
          </a:extLst>
        </xdr:cNvPr>
        <xdr:cNvCxnSpPr/>
      </xdr:nvCxnSpPr>
      <xdr:spPr>
        <a:xfrm flipV="1">
          <a:off x="19949795" y="4978709"/>
          <a:ext cx="1269" cy="156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C939DD5E-5C58-43FA-8AF0-6DA3A90635CE}"/>
            </a:ext>
          </a:extLst>
        </xdr:cNvPr>
        <xdr:cNvSpPr txBox="1"/>
      </xdr:nvSpPr>
      <xdr:spPr>
        <a:xfrm>
          <a:off x="20002500" y="6578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1D80B873-3272-4935-9E7C-C613A976FF5D}"/>
            </a:ext>
          </a:extLst>
        </xdr:cNvPr>
        <xdr:cNvCxnSpPr/>
      </xdr:nvCxnSpPr>
      <xdr:spPr>
        <a:xfrm>
          <a:off x="19881850" y="65441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DB855D74-1829-4701-B770-967E220069AA}"/>
            </a:ext>
          </a:extLst>
        </xdr:cNvPr>
        <xdr:cNvSpPr txBox="1"/>
      </xdr:nvSpPr>
      <xdr:spPr>
        <a:xfrm>
          <a:off x="20002500" y="476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73C47D22-2AA9-49A3-A5D7-302753A7E326}"/>
            </a:ext>
          </a:extLst>
        </xdr:cNvPr>
        <xdr:cNvCxnSpPr/>
      </xdr:nvCxnSpPr>
      <xdr:spPr>
        <a:xfrm>
          <a:off x="19881850" y="4978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351DA829-76B7-4B26-9B5B-D7CEBF54F961}"/>
            </a:ext>
          </a:extLst>
        </xdr:cNvPr>
        <xdr:cNvCxnSpPr/>
      </xdr:nvCxnSpPr>
      <xdr:spPr>
        <a:xfrm>
          <a:off x="19202400" y="654412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7480DDC5-B89B-4D45-B9E9-E45EB7163ECF}"/>
            </a:ext>
          </a:extLst>
        </xdr:cNvPr>
        <xdr:cNvSpPr txBox="1"/>
      </xdr:nvSpPr>
      <xdr:spPr>
        <a:xfrm>
          <a:off x="20002500" y="633102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3B3BF9CF-512D-4C98-9F17-5D1610E11D4F}"/>
            </a:ext>
          </a:extLst>
        </xdr:cNvPr>
        <xdr:cNvSpPr/>
      </xdr:nvSpPr>
      <xdr:spPr>
        <a:xfrm>
          <a:off x="19900900" y="6473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D0BB90F8-EAFD-4A6C-BFF7-1CAC0E16369B}"/>
            </a:ext>
          </a:extLst>
        </xdr:cNvPr>
        <xdr:cNvCxnSpPr/>
      </xdr:nvCxnSpPr>
      <xdr:spPr>
        <a:xfrm>
          <a:off x="18395950" y="654412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DF7CE102-C0DB-484B-9B54-9EF1631E8D2D}"/>
            </a:ext>
          </a:extLst>
        </xdr:cNvPr>
        <xdr:cNvSpPr/>
      </xdr:nvSpPr>
      <xdr:spPr>
        <a:xfrm>
          <a:off x="19157950" y="64642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58536039-6480-4E4B-8A51-E232DA5189C8}"/>
            </a:ext>
          </a:extLst>
        </xdr:cNvPr>
        <xdr:cNvSpPr txBox="1"/>
      </xdr:nvSpPr>
      <xdr:spPr>
        <a:xfrm>
          <a:off x="19032167" y="6252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80AF8736-8B7A-4C8E-BF02-BD7052C82FAF}"/>
            </a:ext>
          </a:extLst>
        </xdr:cNvPr>
        <xdr:cNvCxnSpPr/>
      </xdr:nvCxnSpPr>
      <xdr:spPr>
        <a:xfrm>
          <a:off x="17602200" y="654412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479BC5DB-547C-4CDE-9CBE-D9B727627868}"/>
            </a:ext>
          </a:extLst>
        </xdr:cNvPr>
        <xdr:cNvSpPr/>
      </xdr:nvSpPr>
      <xdr:spPr>
        <a:xfrm>
          <a:off x="18345150" y="647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68ADFEB1-C908-4607-B036-672973DD2F25}"/>
            </a:ext>
          </a:extLst>
        </xdr:cNvPr>
        <xdr:cNvSpPr txBox="1"/>
      </xdr:nvSpPr>
      <xdr:spPr>
        <a:xfrm>
          <a:off x="18225717" y="6258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44E1D61D-7F34-42AE-BD99-B4CD4844E1AD}"/>
            </a:ext>
          </a:extLst>
        </xdr:cNvPr>
        <xdr:cNvCxnSpPr/>
      </xdr:nvCxnSpPr>
      <xdr:spPr>
        <a:xfrm>
          <a:off x="16802100" y="654412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4A7798D4-1212-4301-8384-8C752E386487}"/>
            </a:ext>
          </a:extLst>
        </xdr:cNvPr>
        <xdr:cNvSpPr/>
      </xdr:nvSpPr>
      <xdr:spPr>
        <a:xfrm>
          <a:off x="17551400" y="648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94C3E7D7-8563-4069-ABBF-5554D7206466}"/>
            </a:ext>
          </a:extLst>
        </xdr:cNvPr>
        <xdr:cNvSpPr txBox="1"/>
      </xdr:nvSpPr>
      <xdr:spPr>
        <a:xfrm>
          <a:off x="17464283" y="62712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8D946203-27B8-44EB-AFFC-185D65165AFB}"/>
            </a:ext>
          </a:extLst>
        </xdr:cNvPr>
        <xdr:cNvSpPr/>
      </xdr:nvSpPr>
      <xdr:spPr>
        <a:xfrm>
          <a:off x="16757650" y="64712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F4BAB0D9-8CF4-4F09-9F75-26CB033540C6}"/>
            </a:ext>
          </a:extLst>
        </xdr:cNvPr>
        <xdr:cNvSpPr txBox="1"/>
      </xdr:nvSpPr>
      <xdr:spPr>
        <a:xfrm>
          <a:off x="16631867" y="62592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E9F123A2-1BBD-44A0-9A1C-15DA78182FAC}"/>
            </a:ext>
          </a:extLst>
        </xdr:cNvPr>
        <xdr:cNvSpPr txBox="1"/>
      </xdr:nvSpPr>
      <xdr:spPr>
        <a:xfrm>
          <a:off x="197802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661A238-3646-4AD9-8F7C-3FE083D82E31}"/>
            </a:ext>
          </a:extLst>
        </xdr:cNvPr>
        <xdr:cNvSpPr txBox="1"/>
      </xdr:nvSpPr>
      <xdr:spPr>
        <a:xfrm>
          <a:off x="190309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EE195FCE-6FE6-4F61-8247-040A2149B51C}"/>
            </a:ext>
          </a:extLst>
        </xdr:cNvPr>
        <xdr:cNvSpPr txBox="1"/>
      </xdr:nvSpPr>
      <xdr:spPr>
        <a:xfrm>
          <a:off x="1822450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F54BC7A6-7F8A-424A-BDCC-948FB54B93D2}"/>
            </a:ext>
          </a:extLst>
        </xdr:cNvPr>
        <xdr:cNvSpPr txBox="1"/>
      </xdr:nvSpPr>
      <xdr:spPr>
        <a:xfrm>
          <a:off x="174307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C8D2A1D0-7EEF-4674-AF8C-78FA0B3C82B5}"/>
            </a:ext>
          </a:extLst>
        </xdr:cNvPr>
        <xdr:cNvSpPr txBox="1"/>
      </xdr:nvSpPr>
      <xdr:spPr>
        <a:xfrm>
          <a:off x="16630650" y="685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45DD625-306E-4072-A659-75218C064BE6}"/>
            </a:ext>
          </a:extLst>
        </xdr:cNvPr>
        <xdr:cNvSpPr/>
      </xdr:nvSpPr>
      <xdr:spPr>
        <a:xfrm>
          <a:off x="199009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1A9EE829-107D-43D2-AB86-5463F42941C8}"/>
            </a:ext>
          </a:extLst>
        </xdr:cNvPr>
        <xdr:cNvSpPr txBox="1"/>
      </xdr:nvSpPr>
      <xdr:spPr>
        <a:xfrm>
          <a:off x="20002500" y="6451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943550-BE63-4D83-8529-E29791FB1338}"/>
            </a:ext>
          </a:extLst>
        </xdr:cNvPr>
        <xdr:cNvSpPr/>
      </xdr:nvSpPr>
      <xdr:spPr>
        <a:xfrm>
          <a:off x="191579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E4001594-8F6A-40B3-9C05-85C2DCAEC5BA}"/>
            </a:ext>
          </a:extLst>
        </xdr:cNvPr>
        <xdr:cNvSpPr txBox="1"/>
      </xdr:nvSpPr>
      <xdr:spPr>
        <a:xfrm>
          <a:off x="190841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83734C20-BF72-4F3F-A846-169BF8E52294}"/>
            </a:ext>
          </a:extLst>
        </xdr:cNvPr>
        <xdr:cNvSpPr/>
      </xdr:nvSpPr>
      <xdr:spPr>
        <a:xfrm>
          <a:off x="1834515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7FE222E6-E4D1-407D-854D-485967FFD468}"/>
            </a:ext>
          </a:extLst>
        </xdr:cNvPr>
        <xdr:cNvSpPr txBox="1"/>
      </xdr:nvSpPr>
      <xdr:spPr>
        <a:xfrm>
          <a:off x="182903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E3AF3855-C0B7-4D1A-A3D8-16DFA36D252D}"/>
            </a:ext>
          </a:extLst>
        </xdr:cNvPr>
        <xdr:cNvSpPr/>
      </xdr:nvSpPr>
      <xdr:spPr>
        <a:xfrm>
          <a:off x="17551400" y="649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4333B2E8-9FB1-4710-B987-8E5C7107142B}"/>
            </a:ext>
          </a:extLst>
        </xdr:cNvPr>
        <xdr:cNvSpPr txBox="1"/>
      </xdr:nvSpPr>
      <xdr:spPr>
        <a:xfrm>
          <a:off x="1749025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236E7961-698F-4342-992C-042962B8D6A5}"/>
            </a:ext>
          </a:extLst>
        </xdr:cNvPr>
        <xdr:cNvSpPr/>
      </xdr:nvSpPr>
      <xdr:spPr>
        <a:xfrm>
          <a:off x="16757650" y="64933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87B2A9A2-4071-4A32-AF2D-D16EEA0AE23C}"/>
            </a:ext>
          </a:extLst>
        </xdr:cNvPr>
        <xdr:cNvSpPr txBox="1"/>
      </xdr:nvSpPr>
      <xdr:spPr>
        <a:xfrm>
          <a:off x="16683800" y="6586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65967480-BDAF-48C3-ADB4-439FD9933FAE}"/>
            </a:ext>
          </a:extLst>
        </xdr:cNvPr>
        <xdr:cNvSpPr/>
      </xdr:nvSpPr>
      <xdr:spPr>
        <a:xfrm>
          <a:off x="16459200" y="7162800"/>
          <a:ext cx="422910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66E8B17D-CB03-4A16-B3BB-305ACB4A060B}"/>
            </a:ext>
          </a:extLst>
        </xdr:cNvPr>
        <xdr:cNvSpPr/>
      </xdr:nvSpPr>
      <xdr:spPr>
        <a:xfrm>
          <a:off x="165862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5E1145D2-B864-4AFC-B76E-C3DC57D8266A}"/>
            </a:ext>
          </a:extLst>
        </xdr:cNvPr>
        <xdr:cNvSpPr/>
      </xdr:nvSpPr>
      <xdr:spPr>
        <a:xfrm>
          <a:off x="165862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75DA020F-D08A-42E0-9060-A4B84B629B8E}"/>
            </a:ext>
          </a:extLst>
        </xdr:cNvPr>
        <xdr:cNvSpPr/>
      </xdr:nvSpPr>
      <xdr:spPr>
        <a:xfrm>
          <a:off x="174879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F3DA4899-9FB8-4B6F-A12B-7A9E55BFC2CF}"/>
            </a:ext>
          </a:extLst>
        </xdr:cNvPr>
        <xdr:cNvSpPr/>
      </xdr:nvSpPr>
      <xdr:spPr>
        <a:xfrm>
          <a:off x="174879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442BF087-9B62-4049-8F86-30C1BBF7113F}"/>
            </a:ext>
          </a:extLst>
        </xdr:cNvPr>
        <xdr:cNvSpPr/>
      </xdr:nvSpPr>
      <xdr:spPr>
        <a:xfrm>
          <a:off x="18516600" y="7493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B93E4524-C607-4A9E-9EE0-EAAA2AAF24B1}"/>
            </a:ext>
          </a:extLst>
        </xdr:cNvPr>
        <xdr:cNvSpPr/>
      </xdr:nvSpPr>
      <xdr:spPr>
        <a:xfrm>
          <a:off x="18516600" y="76898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1E707922-2CEF-4368-B0B1-3673186023BB}"/>
            </a:ext>
          </a:extLst>
        </xdr:cNvPr>
        <xdr:cNvSpPr/>
      </xdr:nvSpPr>
      <xdr:spPr>
        <a:xfrm>
          <a:off x="16459200" y="7956550"/>
          <a:ext cx="42291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E34E3128-5A37-4E1F-82FC-4D9070B75D4D}"/>
            </a:ext>
          </a:extLst>
        </xdr:cNvPr>
        <xdr:cNvSpPr txBox="1"/>
      </xdr:nvSpPr>
      <xdr:spPr>
        <a:xfrm>
          <a:off x="16440150" y="77724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9D2BC99-0901-4209-B76E-A8C6D3FC13B3}"/>
            </a:ext>
          </a:extLst>
        </xdr:cNvPr>
        <xdr:cNvCxnSpPr/>
      </xdr:nvCxnSpPr>
      <xdr:spPr>
        <a:xfrm>
          <a:off x="16459200" y="1016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1A2ADCBC-4C9D-45DE-BCF6-CE02F5859E45}"/>
            </a:ext>
          </a:extLst>
        </xdr:cNvPr>
        <xdr:cNvCxnSpPr/>
      </xdr:nvCxnSpPr>
      <xdr:spPr>
        <a:xfrm>
          <a:off x="16459200" y="9791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41D24763-7595-401F-A847-ACA1663C86A6}"/>
            </a:ext>
          </a:extLst>
        </xdr:cNvPr>
        <xdr:cNvSpPr txBox="1"/>
      </xdr:nvSpPr>
      <xdr:spPr>
        <a:xfrm>
          <a:off x="16248514" y="96558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C0705AD2-0232-453D-9E55-F0CF1871FAD0}"/>
            </a:ext>
          </a:extLst>
        </xdr:cNvPr>
        <xdr:cNvCxnSpPr/>
      </xdr:nvCxnSpPr>
      <xdr:spPr>
        <a:xfrm>
          <a:off x="16459200" y="9423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4E0F6973-119A-4CB9-A25A-678FC1EA82D5}"/>
            </a:ext>
          </a:extLst>
        </xdr:cNvPr>
        <xdr:cNvSpPr txBox="1"/>
      </xdr:nvSpPr>
      <xdr:spPr>
        <a:xfrm>
          <a:off x="1604917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D1CD23F0-295A-4EF3-9C57-DFE7C91AFEA4}"/>
            </a:ext>
          </a:extLst>
        </xdr:cNvPr>
        <xdr:cNvCxnSpPr/>
      </xdr:nvCxnSpPr>
      <xdr:spPr>
        <a:xfrm>
          <a:off x="16459200" y="906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CC4859EB-F54F-416E-A6E8-06F44642A5A9}"/>
            </a:ext>
          </a:extLst>
        </xdr:cNvPr>
        <xdr:cNvSpPr txBox="1"/>
      </xdr:nvSpPr>
      <xdr:spPr>
        <a:xfrm>
          <a:off x="16049171" y="891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4E62FCFD-6E92-40AD-9630-6C2385DD22CB}"/>
            </a:ext>
          </a:extLst>
        </xdr:cNvPr>
        <xdr:cNvCxnSpPr/>
      </xdr:nvCxnSpPr>
      <xdr:spPr>
        <a:xfrm>
          <a:off x="16459200" y="8693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3C4C8356-198F-4C4B-9BF3-1057CA6EEC8B}"/>
            </a:ext>
          </a:extLst>
        </xdr:cNvPr>
        <xdr:cNvSpPr txBox="1"/>
      </xdr:nvSpPr>
      <xdr:spPr>
        <a:xfrm>
          <a:off x="16049171" y="8557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1D30B7F1-F4FD-4144-8BE8-FC3466E3FC12}"/>
            </a:ext>
          </a:extLst>
        </xdr:cNvPr>
        <xdr:cNvCxnSpPr/>
      </xdr:nvCxnSpPr>
      <xdr:spPr>
        <a:xfrm>
          <a:off x="16459200" y="8324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3447268C-C6CB-4ECB-A84B-08D48A691896}"/>
            </a:ext>
          </a:extLst>
        </xdr:cNvPr>
        <xdr:cNvSpPr txBox="1"/>
      </xdr:nvSpPr>
      <xdr:spPr>
        <a:xfrm>
          <a:off x="16049171" y="818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42E5C214-2F1F-4F92-B939-901FAE3BD958}"/>
            </a:ext>
          </a:extLst>
        </xdr:cNvPr>
        <xdr:cNvCxnSpPr/>
      </xdr:nvCxnSpPr>
      <xdr:spPr>
        <a:xfrm>
          <a:off x="16459200" y="7956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C7400E33-D767-41DD-ABA3-14B132391336}"/>
            </a:ext>
          </a:extLst>
        </xdr:cNvPr>
        <xdr:cNvSpPr txBox="1"/>
      </xdr:nvSpPr>
      <xdr:spPr>
        <a:xfrm>
          <a:off x="15985051" y="7820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61A28510-139B-4ED9-B48E-3C8B211D29D6}"/>
            </a:ext>
          </a:extLst>
        </xdr:cNvPr>
        <xdr:cNvSpPr/>
      </xdr:nvSpPr>
      <xdr:spPr>
        <a:xfrm>
          <a:off x="16459200" y="7956550"/>
          <a:ext cx="42291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D6564448-E50E-43D5-8405-2140E0AE91D8}"/>
            </a:ext>
          </a:extLst>
        </xdr:cNvPr>
        <xdr:cNvCxnSpPr/>
      </xdr:nvCxnSpPr>
      <xdr:spPr>
        <a:xfrm flipV="1">
          <a:off x="19949795" y="8295704"/>
          <a:ext cx="1269" cy="1495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40B474C1-8813-43CF-9007-9C1F6A2C4B82}"/>
            </a:ext>
          </a:extLst>
        </xdr:cNvPr>
        <xdr:cNvSpPr txBox="1"/>
      </xdr:nvSpPr>
      <xdr:spPr>
        <a:xfrm>
          <a:off x="20002500" y="98385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AAA69B59-72DA-4914-A9B6-5E466EA48945}"/>
            </a:ext>
          </a:extLst>
        </xdr:cNvPr>
        <xdr:cNvCxnSpPr/>
      </xdr:nvCxnSpPr>
      <xdr:spPr>
        <a:xfrm>
          <a:off x="19881850" y="9791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72E8E358-2C60-42E7-A253-0AF792D9740B}"/>
            </a:ext>
          </a:extLst>
        </xdr:cNvPr>
        <xdr:cNvSpPr txBox="1"/>
      </xdr:nvSpPr>
      <xdr:spPr>
        <a:xfrm>
          <a:off x="20002500" y="808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34855605-135C-41B0-81BB-E0BD851DD02C}"/>
            </a:ext>
          </a:extLst>
        </xdr:cNvPr>
        <xdr:cNvCxnSpPr/>
      </xdr:nvCxnSpPr>
      <xdr:spPr>
        <a:xfrm>
          <a:off x="19881850" y="82957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CB775140-81D0-4B28-8B4C-F352A507DFCE}"/>
            </a:ext>
          </a:extLst>
        </xdr:cNvPr>
        <xdr:cNvCxnSpPr/>
      </xdr:nvCxnSpPr>
      <xdr:spPr>
        <a:xfrm>
          <a:off x="19202400" y="97917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43962749-D70E-42D5-A729-BC8A11DBBEAC}"/>
            </a:ext>
          </a:extLst>
        </xdr:cNvPr>
        <xdr:cNvSpPr txBox="1"/>
      </xdr:nvSpPr>
      <xdr:spPr>
        <a:xfrm>
          <a:off x="20002500" y="95908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C1BA9152-5A49-42E9-A067-3152813F1AE1}"/>
            </a:ext>
          </a:extLst>
        </xdr:cNvPr>
        <xdr:cNvSpPr/>
      </xdr:nvSpPr>
      <xdr:spPr>
        <a:xfrm>
          <a:off x="19900900" y="97394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C7AF400C-A864-4FEB-9567-393322769EDF}"/>
            </a:ext>
          </a:extLst>
        </xdr:cNvPr>
        <xdr:cNvCxnSpPr/>
      </xdr:nvCxnSpPr>
      <xdr:spPr>
        <a:xfrm>
          <a:off x="18395950" y="97917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B50DBB89-D7DE-493D-8B57-CC53D6607149}"/>
            </a:ext>
          </a:extLst>
        </xdr:cNvPr>
        <xdr:cNvSpPr/>
      </xdr:nvSpPr>
      <xdr:spPr>
        <a:xfrm>
          <a:off x="19157950" y="97386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12312F03-6F05-4C25-B8C3-1948274055FF}"/>
            </a:ext>
          </a:extLst>
        </xdr:cNvPr>
        <xdr:cNvSpPr txBox="1"/>
      </xdr:nvSpPr>
      <xdr:spPr>
        <a:xfrm>
          <a:off x="19051783" y="95202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FE61029A-9AAA-440C-94A3-C0F061214F89}"/>
            </a:ext>
          </a:extLst>
        </xdr:cNvPr>
        <xdr:cNvCxnSpPr/>
      </xdr:nvCxnSpPr>
      <xdr:spPr>
        <a:xfrm>
          <a:off x="17602200" y="97917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9C80F6E0-F11F-4D70-987F-92C20599C377}"/>
            </a:ext>
          </a:extLst>
        </xdr:cNvPr>
        <xdr:cNvSpPr/>
      </xdr:nvSpPr>
      <xdr:spPr>
        <a:xfrm>
          <a:off x="18345150" y="97382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6D87C236-79B2-41BE-93C4-DCE395AE5B50}"/>
            </a:ext>
          </a:extLst>
        </xdr:cNvPr>
        <xdr:cNvSpPr txBox="1"/>
      </xdr:nvSpPr>
      <xdr:spPr>
        <a:xfrm>
          <a:off x="18258033" y="95198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77849F52-FB9C-46F4-AED5-A24D90866F8A}"/>
            </a:ext>
          </a:extLst>
        </xdr:cNvPr>
        <xdr:cNvCxnSpPr/>
      </xdr:nvCxnSpPr>
      <xdr:spPr>
        <a:xfrm>
          <a:off x="16802100" y="97917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18110812-7FE3-434D-A687-8F4F7ED60A65}"/>
            </a:ext>
          </a:extLst>
        </xdr:cNvPr>
        <xdr:cNvSpPr/>
      </xdr:nvSpPr>
      <xdr:spPr>
        <a:xfrm>
          <a:off x="17551400" y="9737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8D2DBC60-FA8C-4C8C-9134-391FA7AD73A4}"/>
            </a:ext>
          </a:extLst>
        </xdr:cNvPr>
        <xdr:cNvSpPr txBox="1"/>
      </xdr:nvSpPr>
      <xdr:spPr>
        <a:xfrm>
          <a:off x="17464283" y="95193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EB7E8CE0-28AE-4E5C-B97A-41B41E58AFC4}"/>
            </a:ext>
          </a:extLst>
        </xdr:cNvPr>
        <xdr:cNvSpPr/>
      </xdr:nvSpPr>
      <xdr:spPr>
        <a:xfrm>
          <a:off x="16757650" y="973696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5AF5F005-9D0A-4BF9-861D-B93BB8D34928}"/>
            </a:ext>
          </a:extLst>
        </xdr:cNvPr>
        <xdr:cNvSpPr txBox="1"/>
      </xdr:nvSpPr>
      <xdr:spPr>
        <a:xfrm>
          <a:off x="16651483" y="95185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1B932DD2-C060-4727-AAB6-2149CB25524C}"/>
            </a:ext>
          </a:extLst>
        </xdr:cNvPr>
        <xdr:cNvSpPr txBox="1"/>
      </xdr:nvSpPr>
      <xdr:spPr>
        <a:xfrm>
          <a:off x="197802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5EB0B9AA-28EA-480E-A87C-20C42E1AACB9}"/>
            </a:ext>
          </a:extLst>
        </xdr:cNvPr>
        <xdr:cNvSpPr txBox="1"/>
      </xdr:nvSpPr>
      <xdr:spPr>
        <a:xfrm>
          <a:off x="190309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B5310372-FE17-4F01-87CD-2F112459EC1E}"/>
            </a:ext>
          </a:extLst>
        </xdr:cNvPr>
        <xdr:cNvSpPr txBox="1"/>
      </xdr:nvSpPr>
      <xdr:spPr>
        <a:xfrm>
          <a:off x="182245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8F8CD544-47DE-4A25-B8BA-87B34D022CE4}"/>
            </a:ext>
          </a:extLst>
        </xdr:cNvPr>
        <xdr:cNvSpPr txBox="1"/>
      </xdr:nvSpPr>
      <xdr:spPr>
        <a:xfrm>
          <a:off x="174307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B5FC182A-DD17-401C-9D61-0A1CDF5AE195}"/>
            </a:ext>
          </a:extLst>
        </xdr:cNvPr>
        <xdr:cNvSpPr txBox="1"/>
      </xdr:nvSpPr>
      <xdr:spPr>
        <a:xfrm>
          <a:off x="1663065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4757936D-A7DD-4A38-926E-9FD1C349AE46}"/>
            </a:ext>
          </a:extLst>
        </xdr:cNvPr>
        <xdr:cNvSpPr/>
      </xdr:nvSpPr>
      <xdr:spPr>
        <a:xfrm>
          <a:off x="1990090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79CE1120-8D07-46A3-BA5C-7E95CE6B7E5E}"/>
            </a:ext>
          </a:extLst>
        </xdr:cNvPr>
        <xdr:cNvSpPr txBox="1"/>
      </xdr:nvSpPr>
      <xdr:spPr>
        <a:xfrm>
          <a:off x="20002500" y="97178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332BA548-A283-44BC-B8C6-B21DEF02F331}"/>
            </a:ext>
          </a:extLst>
        </xdr:cNvPr>
        <xdr:cNvSpPr/>
      </xdr:nvSpPr>
      <xdr:spPr>
        <a:xfrm>
          <a:off x="19157950" y="9747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95008C75-5E83-4AFC-B480-29F593ACCBF3}"/>
            </a:ext>
          </a:extLst>
        </xdr:cNvPr>
        <xdr:cNvSpPr txBox="1"/>
      </xdr:nvSpPr>
      <xdr:spPr>
        <a:xfrm>
          <a:off x="190841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22035F23-F39E-46EC-A669-90E780BCC755}"/>
            </a:ext>
          </a:extLst>
        </xdr:cNvPr>
        <xdr:cNvSpPr/>
      </xdr:nvSpPr>
      <xdr:spPr>
        <a:xfrm>
          <a:off x="1834515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166F2AE-25DE-422F-8EC6-79CE2623C7B4}"/>
            </a:ext>
          </a:extLst>
        </xdr:cNvPr>
        <xdr:cNvSpPr txBox="1"/>
      </xdr:nvSpPr>
      <xdr:spPr>
        <a:xfrm>
          <a:off x="1829035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3FC1609B-415E-4FD2-A297-54AFA58FAD3E}"/>
            </a:ext>
          </a:extLst>
        </xdr:cNvPr>
        <xdr:cNvSpPr/>
      </xdr:nvSpPr>
      <xdr:spPr>
        <a:xfrm>
          <a:off x="17551400" y="9747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76752845-6424-4A7A-901E-3B9E593173D4}"/>
            </a:ext>
          </a:extLst>
        </xdr:cNvPr>
        <xdr:cNvSpPr txBox="1"/>
      </xdr:nvSpPr>
      <xdr:spPr>
        <a:xfrm>
          <a:off x="1749025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4238E3B5-849D-46C7-A06C-2A15C9409AD8}"/>
            </a:ext>
          </a:extLst>
        </xdr:cNvPr>
        <xdr:cNvSpPr/>
      </xdr:nvSpPr>
      <xdr:spPr>
        <a:xfrm>
          <a:off x="16757650" y="9747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5669FC82-B073-4578-B951-655BBF166A4C}"/>
            </a:ext>
          </a:extLst>
        </xdr:cNvPr>
        <xdr:cNvSpPr txBox="1"/>
      </xdr:nvSpPr>
      <xdr:spPr>
        <a:xfrm>
          <a:off x="16683800" y="983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C72BB271-B0D2-474B-B899-3C4D96F9B93A}"/>
            </a:ext>
          </a:extLst>
        </xdr:cNvPr>
        <xdr:cNvSpPr/>
      </xdr:nvSpPr>
      <xdr:spPr>
        <a:xfrm>
          <a:off x="685800" y="172085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7ADC72C-ECC4-4C37-9267-266DA324FE3E}"/>
            </a:ext>
          </a:extLst>
        </xdr:cNvPr>
        <xdr:cNvSpPr/>
      </xdr:nvSpPr>
      <xdr:spPr>
        <a:xfrm>
          <a:off x="685800" y="17272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CFE0D881-1403-475D-BA08-F9F67D2FB51F}"/>
            </a:ext>
          </a:extLst>
        </xdr:cNvPr>
        <xdr:cNvSpPr txBox="1"/>
      </xdr:nvSpPr>
      <xdr:spPr>
        <a:xfrm>
          <a:off x="711200" y="17526000"/>
          <a:ext cx="199517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千円増加しているが、これは生ごみ資源化施設整備事業によるものである。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千円増加しているが、これは定額減税補足給付事業によるものである。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千円増加しているが、これはバイオ液肥濃縮施設整備事業によるものである。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千円増加しているが、これは除雪経常管理費によるものである。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教育費は令和５年度比で住民一人当たり約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千円増加しているが、これは学習交流センター整備事業によるものである。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公債費は、住民一人当たり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千円となっており、類似団体と比較して一人当たりコストが高い状況である。財源措置の手厚い起債を有効活用した結果とも言えるが、今後も引き続き、公債費の平準化・適正化に努める。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D41AFF3A-3F62-4DE2-BF78-B09051DB9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5DA2381-9DCB-4799-9921-5480936AD0D4}"/>
            </a:ext>
          </a:extLst>
        </xdr:cNvPr>
        <xdr:cNvSpPr>
          <a:spLocks noChangeArrowheads="1"/>
        </xdr:cNvSpPr>
      </xdr:nvSpPr>
      <xdr:spPr bwMode="auto">
        <a:xfrm>
          <a:off x="777875" y="1006157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5EE0315-F161-4D22-BC11-9A83C3F50BB1}"/>
            </a:ext>
          </a:extLst>
        </xdr:cNvPr>
        <xdr:cNvSpPr>
          <a:spLocks noChangeArrowheads="1"/>
        </xdr:cNvSpPr>
      </xdr:nvSpPr>
      <xdr:spPr bwMode="auto">
        <a:xfrm>
          <a:off x="777875" y="1080135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EED526DC-A023-493C-80E9-2ACE99A4EC3B}"/>
            </a:ext>
          </a:extLst>
        </xdr:cNvPr>
        <xdr:cNvSpPr>
          <a:spLocks noChangeShapeType="1"/>
        </xdr:cNvSpPr>
      </xdr:nvSpPr>
      <xdr:spPr bwMode="auto">
        <a:xfrm>
          <a:off x="777875" y="117887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1018E69B-F8BD-4492-97E2-6CA90CFCDFC2}"/>
            </a:ext>
          </a:extLst>
        </xdr:cNvPr>
        <xdr:cNvSpPr>
          <a:spLocks noChangeArrowheads="1"/>
        </xdr:cNvSpPr>
      </xdr:nvSpPr>
      <xdr:spPr bwMode="auto">
        <a:xfrm>
          <a:off x="1025525" y="116935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A3B317A6-A5DA-4CC7-93E6-240C41AD4A13}"/>
            </a:ext>
          </a:extLst>
        </xdr:cNvPr>
        <xdr:cNvSpPr>
          <a:spLocks noChangeArrowheads="1"/>
        </xdr:cNvSpPr>
      </xdr:nvSpPr>
      <xdr:spPr bwMode="auto">
        <a:xfrm>
          <a:off x="10102850" y="9598025"/>
          <a:ext cx="5511800" cy="25495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91CC673F-6A3A-409F-A178-CE8C2943B5EC}"/>
            </a:ext>
          </a:extLst>
        </xdr:cNvPr>
        <xdr:cNvSpPr>
          <a:spLocks noChangeArrowheads="1"/>
        </xdr:cNvSpPr>
      </xdr:nvSpPr>
      <xdr:spPr bwMode="auto">
        <a:xfrm>
          <a:off x="10102850" y="9598025"/>
          <a:ext cx="80327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6C1A823D-B47A-44DB-AF79-D6FB599EB1C2}"/>
            </a:ext>
          </a:extLst>
        </xdr:cNvPr>
        <xdr:cNvSpPr>
          <a:spLocks noChangeArrowheads="1"/>
        </xdr:cNvSpPr>
      </xdr:nvSpPr>
      <xdr:spPr bwMode="auto">
        <a:xfrm>
          <a:off x="123825" y="123825"/>
          <a:ext cx="87376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BCA78B31-7298-44FF-A31B-67938D3ABCEA}"/>
            </a:ext>
          </a:extLst>
        </xdr:cNvPr>
        <xdr:cNvSpPr>
          <a:spLocks noChangeShapeType="1"/>
        </xdr:cNvSpPr>
      </xdr:nvSpPr>
      <xdr:spPr bwMode="auto">
        <a:xfrm>
          <a:off x="577850" y="9588500"/>
          <a:ext cx="4089400" cy="3683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D067278-E4A9-4FFC-96C2-6C20424C492A}"/>
            </a:ext>
          </a:extLst>
        </xdr:cNvPr>
        <xdr:cNvSpPr>
          <a:spLocks noChangeArrowheads="1"/>
        </xdr:cNvSpPr>
      </xdr:nvSpPr>
      <xdr:spPr bwMode="auto">
        <a:xfrm>
          <a:off x="9385300" y="285750"/>
          <a:ext cx="23495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513F169-8D19-42E1-BC5B-F4FB7D58BB36}"/>
            </a:ext>
          </a:extLst>
        </xdr:cNvPr>
        <xdr:cNvSpPr>
          <a:spLocks noChangeArrowheads="1"/>
        </xdr:cNvSpPr>
      </xdr:nvSpPr>
      <xdr:spPr bwMode="auto">
        <a:xfrm>
          <a:off x="12042775" y="285750"/>
          <a:ext cx="3533775"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5A5A690-6C71-40C3-8966-C345D0873DE6}"/>
            </a:ext>
          </a:extLst>
        </xdr:cNvPr>
        <xdr:cNvSpPr txBox="1">
          <a:spLocks noChangeArrowheads="1"/>
        </xdr:cNvSpPr>
      </xdr:nvSpPr>
      <xdr:spPr bwMode="auto">
        <a:xfrm>
          <a:off x="466725" y="838200"/>
          <a:ext cx="28892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FA89F995-40FA-414A-8426-1B6F0E754BB6}"/>
            </a:ext>
          </a:extLst>
        </xdr:cNvPr>
        <xdr:cNvSpPr txBox="1"/>
      </xdr:nvSpPr>
      <xdr:spPr>
        <a:xfrm>
          <a:off x="10264776" y="9931400"/>
          <a:ext cx="516889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令和６年度は予算の一般財源不足を補うために</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99</a:t>
          </a:r>
          <a:r>
            <a:rPr kumimoji="1" lang="ja-JP" altLang="en-US" sz="1400">
              <a:latin typeface="ＭＳ ゴシック" pitchFamily="49" charset="-128"/>
              <a:ea typeface="ＭＳ ゴシック" pitchFamily="49" charset="-128"/>
            </a:rPr>
            <a:t>百万円の財政調整基金の取崩しを行ったことにより、前年度比で標準財政規模に対する割合が</a:t>
          </a:r>
          <a:r>
            <a:rPr kumimoji="1" lang="en-US" altLang="ja-JP" sz="1400">
              <a:latin typeface="ＭＳ ゴシック" pitchFamily="49" charset="-128"/>
              <a:ea typeface="ＭＳ ゴシック" pitchFamily="49" charset="-128"/>
            </a:rPr>
            <a:t>5.28</a:t>
          </a:r>
          <a:r>
            <a:rPr kumimoji="1" lang="ja-JP" altLang="en-US" sz="1400">
              <a:latin typeface="ＭＳ ゴシック" pitchFamily="49" charset="-128"/>
              <a:ea typeface="ＭＳ ゴシック" pitchFamily="49" charset="-128"/>
            </a:rPr>
            <a:t>ポイント減少している。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は継続的に黒字を確保するも、人件費の増加や物価高騰による物件費の増などにより、引き続き減少傾向にあると予測している。今後も、歳出抑制、行財政改革等に取り組み、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A66EB7B1-0204-43D2-A6D3-96010A90BE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3C4234B6-85BC-4F35-AD1D-4D09E7FA60BE}"/>
            </a:ext>
          </a:extLst>
        </xdr:cNvPr>
        <xdr:cNvSpPr>
          <a:spLocks noChangeArrowheads="1"/>
        </xdr:cNvSpPr>
      </xdr:nvSpPr>
      <xdr:spPr bwMode="auto">
        <a:xfrm>
          <a:off x="10448925"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9E769BF8-95D7-4E61-925C-346E75B9BF60}"/>
            </a:ext>
          </a:extLst>
        </xdr:cNvPr>
        <xdr:cNvSpPr txBox="1">
          <a:spLocks noChangeArrowheads="1"/>
        </xdr:cNvSpPr>
      </xdr:nvSpPr>
      <xdr:spPr bwMode="auto">
        <a:xfrm>
          <a:off x="10515600" y="6924675"/>
          <a:ext cx="142875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6D6B2CD6-E5DC-43AC-A8DC-2EF5EE872E77}"/>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B0DBAB6-D4D4-4E31-B1BD-5DC2D70C2516}"/>
            </a:ext>
          </a:extLst>
        </xdr:cNvPr>
        <xdr:cNvSpPr>
          <a:spLocks noChangeArrowheads="1"/>
        </xdr:cNvSpPr>
      </xdr:nvSpPr>
      <xdr:spPr bwMode="auto">
        <a:xfrm>
          <a:off x="142875" y="142875"/>
          <a:ext cx="9515475"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111A401B-3265-4F95-9B60-E4FB1C7C72FB}"/>
            </a:ext>
          </a:extLst>
        </xdr:cNvPr>
        <xdr:cNvSpPr>
          <a:spLocks noChangeArrowheads="1"/>
        </xdr:cNvSpPr>
      </xdr:nvSpPr>
      <xdr:spPr bwMode="auto">
        <a:xfrm>
          <a:off x="9982200" y="238125"/>
          <a:ext cx="22669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2C83BE0-C20B-40F6-9F4A-FCDBB34E3268}"/>
            </a:ext>
          </a:extLst>
        </xdr:cNvPr>
        <xdr:cNvSpPr>
          <a:spLocks noChangeArrowheads="1"/>
        </xdr:cNvSpPr>
      </xdr:nvSpPr>
      <xdr:spPr bwMode="auto">
        <a:xfrm>
          <a:off x="12734925" y="238125"/>
          <a:ext cx="35242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editAs="oneCell">
    <xdr:from>
      <xdr:col>1</xdr:col>
      <xdr:colOff>0</xdr:colOff>
      <xdr:row>3</xdr:row>
      <xdr:rowOff>28575</xdr:rowOff>
    </xdr:from>
    <xdr:to>
      <xdr:col>4</xdr:col>
      <xdr:colOff>904875</xdr:colOff>
      <xdr:row>4</xdr:row>
      <xdr:rowOff>200025</xdr:rowOff>
    </xdr:to>
    <xdr:sp macro="" textlink="">
      <xdr:nvSpPr>
        <xdr:cNvPr id="9" name="テキスト ボックス 6">
          <a:extLst>
            <a:ext uri="{FF2B5EF4-FFF2-40B4-BE49-F238E27FC236}">
              <a16:creationId xmlns:a16="http://schemas.microsoft.com/office/drawing/2014/main" id="{05AAB3C2-CE19-4621-9F5C-5351925BFE20}"/>
            </a:ext>
          </a:extLst>
        </xdr:cNvPr>
        <xdr:cNvSpPr txBox="1">
          <a:spLocks noChangeArrowheads="1"/>
        </xdr:cNvSpPr>
      </xdr:nvSpPr>
      <xdr:spPr bwMode="auto">
        <a:xfrm>
          <a:off x="463550" y="657225"/>
          <a:ext cx="4032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C4C2E19-EB32-4653-ABB0-0C54CE624112}"/>
            </a:ext>
          </a:extLst>
        </xdr:cNvPr>
        <xdr:cNvSpPr txBox="1"/>
      </xdr:nvSpPr>
      <xdr:spPr>
        <a:xfrm>
          <a:off x="10582275" y="7248525"/>
          <a:ext cx="556260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全会計が継続的に黒字で推移しており、標準財政規模比では特に湯原温泉病院事業会計は</a:t>
          </a:r>
          <a:r>
            <a:rPr kumimoji="1" lang="en-US" altLang="ja-JP" sz="1300">
              <a:latin typeface="ＭＳ ゴシック" pitchFamily="49" charset="-128"/>
              <a:ea typeface="ＭＳ ゴシック" pitchFamily="49" charset="-128"/>
            </a:rPr>
            <a:t>9.00</a:t>
          </a:r>
          <a:r>
            <a:rPr kumimoji="1" lang="ja-JP" altLang="en-US" sz="1300">
              <a:latin typeface="ＭＳ ゴシック" pitchFamily="49" charset="-128"/>
              <a:ea typeface="ＭＳ ゴシック" pitchFamily="49" charset="-128"/>
            </a:rPr>
            <a:t>％、水道事業会計が</a:t>
          </a:r>
          <a:r>
            <a:rPr kumimoji="1" lang="en-US" altLang="ja-JP" sz="1300">
              <a:latin typeface="ＭＳ ゴシック" pitchFamily="49" charset="-128"/>
              <a:ea typeface="ＭＳ ゴシック" pitchFamily="49" charset="-128"/>
            </a:rPr>
            <a:t>2.81</a:t>
          </a:r>
          <a:r>
            <a:rPr kumimoji="1" lang="ja-JP" altLang="en-US" sz="1300">
              <a:latin typeface="ＭＳ ゴシック" pitchFamily="49" charset="-128"/>
              <a:ea typeface="ＭＳ ゴシック" pitchFamily="49" charset="-128"/>
            </a:rPr>
            <a:t>％となっている。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一般会計については人件費や物件費等の増加により黒字額が減少傾向で、今後も人口減少等による市税や普通地方交付税等の減少により、一般財源の減額が見込まれることから総合計画等に基づき計画的に事業を進めていく。</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病院事業会計においては医業収益が前年度から減となっており、昨年度から引き続き単年では純損失となった。実質赤字は生じていないものの、人口減少による患者数の減や物価高騰による食材費、燃料費等の増により大幅な増益は見込めないため、病院経営強化プランに基づき持続的な経営の健全化を図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水道事業会計については収入面では給水収益が減少傾向であり、支出面では物価高騰などの影響で施設維持に係る委託料や修繕費等が増加傾向である。一方で、減価償却費や企業債償還利息の減少により黒字経営を維持でき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今後も高齢者人口の増加に伴い、社会保障経費の増加が見込まれ、一般会計から後期高齢者医療特別会計や介護保険特別会計への繰出金が増加することが予想される。引き続き歳入確保、歳出削減を徹底し、黒字額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30612A56-D15A-431F-882F-87FAEE9CCB88}"/>
            </a:ext>
          </a:extLst>
        </xdr:cNvPr>
        <xdr:cNvCxnSpPr/>
      </xdr:nvCxnSpPr>
      <xdr:spPr>
        <a:xfrm>
          <a:off x="463550" y="6896100"/>
          <a:ext cx="428945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5296D78-7FDE-4B26-AB8F-4320CF1AC57E}"/>
            </a:ext>
          </a:extLst>
        </xdr:cNvPr>
        <xdr:cNvSpPr/>
      </xdr:nvSpPr>
      <xdr:spPr bwMode="auto">
        <a:xfrm>
          <a:off x="593725"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0790288-513F-42C8-8033-50A9AECD2280}"/>
            </a:ext>
          </a:extLst>
        </xdr:cNvPr>
        <xdr:cNvSpPr/>
      </xdr:nvSpPr>
      <xdr:spPr bwMode="auto">
        <a:xfrm>
          <a:off x="593725"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FC9DBF9E-3BEC-4C8D-AB83-A851B02430C0}"/>
            </a:ext>
          </a:extLst>
        </xdr:cNvPr>
        <xdr:cNvSpPr/>
      </xdr:nvSpPr>
      <xdr:spPr bwMode="auto">
        <a:xfrm>
          <a:off x="593725"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ABFB2CCD-7347-4122-B3F3-6C87C3B0ADC4}"/>
            </a:ext>
          </a:extLst>
        </xdr:cNvPr>
        <xdr:cNvSpPr/>
      </xdr:nvSpPr>
      <xdr:spPr bwMode="auto">
        <a:xfrm>
          <a:off x="593725"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794F958-6348-4EE8-BDF7-EC564A164987}"/>
            </a:ext>
          </a:extLst>
        </xdr:cNvPr>
        <xdr:cNvSpPr/>
      </xdr:nvSpPr>
      <xdr:spPr bwMode="auto">
        <a:xfrm>
          <a:off x="593725"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CCD943C-087D-4715-93A7-CF69CF3B5B55}"/>
            </a:ext>
          </a:extLst>
        </xdr:cNvPr>
        <xdr:cNvSpPr/>
      </xdr:nvSpPr>
      <xdr:spPr bwMode="auto">
        <a:xfrm>
          <a:off x="593725"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C17AD58-07F3-43D6-9C66-CFB4D879DA4B}"/>
            </a:ext>
          </a:extLst>
        </xdr:cNvPr>
        <xdr:cNvSpPr/>
      </xdr:nvSpPr>
      <xdr:spPr bwMode="auto">
        <a:xfrm>
          <a:off x="593725"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98FB293-954C-4BAB-94AA-6FB7DF5AFED8}"/>
            </a:ext>
          </a:extLst>
        </xdr:cNvPr>
        <xdr:cNvSpPr/>
      </xdr:nvSpPr>
      <xdr:spPr bwMode="auto">
        <a:xfrm>
          <a:off x="593725"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34C7A092-0BA8-4B29-8384-B34644D66A6E}"/>
            </a:ext>
          </a:extLst>
        </xdr:cNvPr>
        <xdr:cNvSpPr/>
      </xdr:nvSpPr>
      <xdr:spPr bwMode="auto">
        <a:xfrm>
          <a:off x="593725"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2EC22E-59F5-4B93-97C5-7225E00AB472}"/>
            </a:ext>
          </a:extLst>
        </xdr:cNvPr>
        <xdr:cNvSpPr/>
      </xdr:nvSpPr>
      <xdr:spPr bwMode="auto">
        <a:xfrm>
          <a:off x="593725"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9304F8BF-2CF1-4716-8A13-D1CEAE4A6485}"/>
            </a:ext>
          </a:extLst>
        </xdr:cNvPr>
        <xdr:cNvSpPr>
          <a:spLocks noChangeArrowheads="1"/>
        </xdr:cNvSpPr>
      </xdr:nvSpPr>
      <xdr:spPr bwMode="auto">
        <a:xfrm>
          <a:off x="123825" y="123825"/>
          <a:ext cx="878205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5D00EFE-8C46-4FF5-8B57-CEF7CA15E3FC}"/>
            </a:ext>
          </a:extLst>
        </xdr:cNvPr>
        <xdr:cNvSpPr>
          <a:spLocks noChangeArrowheads="1"/>
        </xdr:cNvSpPr>
      </xdr:nvSpPr>
      <xdr:spPr bwMode="auto">
        <a:xfrm>
          <a:off x="9963150" y="190500"/>
          <a:ext cx="2276475"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AA2173BD-42E2-45E9-B47D-854AB02FD353}"/>
            </a:ext>
          </a:extLst>
        </xdr:cNvPr>
        <xdr:cNvSpPr>
          <a:spLocks noChangeArrowheads="1"/>
        </xdr:cNvSpPr>
      </xdr:nvSpPr>
      <xdr:spPr bwMode="auto">
        <a:xfrm>
          <a:off x="12630150" y="190500"/>
          <a:ext cx="3429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E87AB230-2905-430B-88BD-6443C0DB5B39}"/>
            </a:ext>
          </a:extLst>
        </xdr:cNvPr>
        <xdr:cNvSpPr>
          <a:spLocks noChangeShapeType="1"/>
        </xdr:cNvSpPr>
      </xdr:nvSpPr>
      <xdr:spPr bwMode="auto">
        <a:xfrm>
          <a:off x="463550" y="7588250"/>
          <a:ext cx="6832600" cy="38735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DA63218-8247-4BD9-9B39-D812A8EAEAA3}"/>
            </a:ext>
          </a:extLst>
        </xdr:cNvPr>
        <xdr:cNvSpPr>
          <a:spLocks noChangeArrowheads="1"/>
        </xdr:cNvSpPr>
      </xdr:nvSpPr>
      <xdr:spPr bwMode="auto">
        <a:xfrm>
          <a:off x="2139950" y="802322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897C122-8A43-4448-BE87-11CB0B363448}"/>
            </a:ext>
          </a:extLst>
        </xdr:cNvPr>
        <xdr:cNvSpPr>
          <a:spLocks noChangeArrowheads="1"/>
        </xdr:cNvSpPr>
      </xdr:nvSpPr>
      <xdr:spPr bwMode="auto">
        <a:xfrm>
          <a:off x="2139950" y="841057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6AB76FF-90CC-43F6-9C72-A4BC64D9774A}"/>
            </a:ext>
          </a:extLst>
        </xdr:cNvPr>
        <xdr:cNvSpPr>
          <a:spLocks noChangeArrowheads="1"/>
        </xdr:cNvSpPr>
      </xdr:nvSpPr>
      <xdr:spPr bwMode="auto">
        <a:xfrm>
          <a:off x="2139950" y="87979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25D9E787-8C6F-45D4-A591-CBB5A249E2F0}"/>
            </a:ext>
          </a:extLst>
        </xdr:cNvPr>
        <xdr:cNvSpPr>
          <a:spLocks noChangeArrowheads="1"/>
        </xdr:cNvSpPr>
      </xdr:nvSpPr>
      <xdr:spPr bwMode="auto">
        <a:xfrm>
          <a:off x="2139950" y="918527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FB593A0C-6C62-436B-9F23-868E3FFD14E6}"/>
            </a:ext>
          </a:extLst>
        </xdr:cNvPr>
        <xdr:cNvSpPr>
          <a:spLocks noChangeArrowheads="1"/>
        </xdr:cNvSpPr>
      </xdr:nvSpPr>
      <xdr:spPr bwMode="auto">
        <a:xfrm>
          <a:off x="2139950" y="95726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BC9C421-11A5-46A2-AD78-58C44117D74E}"/>
            </a:ext>
          </a:extLst>
        </xdr:cNvPr>
        <xdr:cNvSpPr>
          <a:spLocks noChangeArrowheads="1"/>
        </xdr:cNvSpPr>
      </xdr:nvSpPr>
      <xdr:spPr bwMode="auto">
        <a:xfrm>
          <a:off x="2139950" y="995997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DBA1F97A-B09D-499A-9DA8-5BD640A99AB2}"/>
            </a:ext>
          </a:extLst>
        </xdr:cNvPr>
        <xdr:cNvSpPr>
          <a:spLocks noChangeArrowheads="1"/>
        </xdr:cNvSpPr>
      </xdr:nvSpPr>
      <xdr:spPr bwMode="auto">
        <a:xfrm>
          <a:off x="2139950" y="103473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ADADD80-D1CE-4BE0-B4DD-F2A94D5DDE62}"/>
            </a:ext>
          </a:extLst>
        </xdr:cNvPr>
        <xdr:cNvSpPr>
          <a:spLocks noChangeArrowheads="1"/>
        </xdr:cNvSpPr>
      </xdr:nvSpPr>
      <xdr:spPr bwMode="auto">
        <a:xfrm>
          <a:off x="2139950" y="1073467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86EF750B-AB2B-4026-9F8F-4397DC1722D1}"/>
            </a:ext>
          </a:extLst>
        </xdr:cNvPr>
        <xdr:cNvSpPr>
          <a:spLocks noChangeShapeType="1"/>
        </xdr:cNvSpPr>
      </xdr:nvSpPr>
      <xdr:spPr bwMode="auto">
        <a:xfrm>
          <a:off x="2139950" y="1127442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327682B-A34E-47B4-B649-8B89DD2272B5}"/>
            </a:ext>
          </a:extLst>
        </xdr:cNvPr>
        <xdr:cNvSpPr>
          <a:spLocks noChangeArrowheads="1"/>
        </xdr:cNvSpPr>
      </xdr:nvSpPr>
      <xdr:spPr bwMode="auto">
        <a:xfrm>
          <a:off x="2301875" y="1117917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DCC4D91D-FDC3-46B7-8B92-25CC1477F89B}"/>
            </a:ext>
          </a:extLst>
        </xdr:cNvPr>
        <xdr:cNvSpPr>
          <a:spLocks noChangeArrowheads="1"/>
        </xdr:cNvSpPr>
      </xdr:nvSpPr>
      <xdr:spPr bwMode="auto">
        <a:xfrm>
          <a:off x="12020550" y="7597775"/>
          <a:ext cx="4048125" cy="38735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7052CB70-DE0F-4E67-901A-88C8968B1D3F}"/>
            </a:ext>
          </a:extLst>
        </xdr:cNvPr>
        <xdr:cNvSpPr>
          <a:spLocks noChangeArrowheads="1"/>
        </xdr:cNvSpPr>
      </xdr:nvSpPr>
      <xdr:spPr bwMode="auto">
        <a:xfrm>
          <a:off x="12020550" y="7588250"/>
          <a:ext cx="8096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1AA169BA-E12C-4D25-A342-E50010B998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460F0A1D-ABAB-4529-9675-7F5DA0C94501}"/>
            </a:ext>
          </a:extLst>
        </xdr:cNvPr>
        <xdr:cNvSpPr>
          <a:spLocks noChangeArrowheads="1"/>
        </xdr:cNvSpPr>
      </xdr:nvSpPr>
      <xdr:spPr bwMode="auto">
        <a:xfrm>
          <a:off x="314325" y="752475"/>
          <a:ext cx="133032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D3C82717-3221-4AD5-82D3-69A37D6B6A24}"/>
            </a:ext>
          </a:extLst>
        </xdr:cNvPr>
        <xdr:cNvSpPr txBox="1"/>
      </xdr:nvSpPr>
      <xdr:spPr>
        <a:xfrm>
          <a:off x="12144375" y="7931150"/>
          <a:ext cx="3781424" cy="3371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分子の構造は、地方債元利償還金の減、公営企業債の元利償還金に対する繰出金の減等により、総額では</a:t>
          </a:r>
          <a:r>
            <a:rPr kumimoji="1" lang="en-US" altLang="ja-JP" sz="1400">
              <a:latin typeface="ＭＳ ゴシック" pitchFamily="49" charset="-128"/>
              <a:ea typeface="ＭＳ ゴシック" pitchFamily="49" charset="-128"/>
            </a:rPr>
            <a:t>1,631</a:t>
          </a:r>
          <a:r>
            <a:rPr kumimoji="1" lang="ja-JP" altLang="en-US" sz="1400">
              <a:latin typeface="ＭＳ ゴシック" pitchFamily="49" charset="-128"/>
              <a:ea typeface="ＭＳ ゴシック" pitchFamily="49" charset="-128"/>
            </a:rPr>
            <a:t>百万円と前年度比</a:t>
          </a:r>
          <a:r>
            <a:rPr kumimoji="1" lang="en-US" altLang="ja-JP" sz="1400">
              <a:latin typeface="ＭＳ ゴシック" pitchFamily="49" charset="-128"/>
              <a:ea typeface="ＭＳ ゴシック" pitchFamily="49" charset="-128"/>
            </a:rPr>
            <a:t>141</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8.0</a:t>
          </a:r>
          <a:r>
            <a:rPr kumimoji="1" lang="ja-JP" altLang="en-US" sz="1400">
              <a:latin typeface="ＭＳ ゴシック" pitchFamily="49" charset="-128"/>
              <a:ea typeface="ＭＳ ゴシック" pitchFamily="49" charset="-128"/>
            </a:rPr>
            <a:t>％）の減となっている。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今後も、大型整備事業の地方債償還により、元利償還金が高い水準で当面継続する見込みである。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今後も交付税算入のある地方債を有効に活用するなど、健全な財政運営に努める。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54EE6C0-0EC7-45BE-98E2-45FD94A2F64E}"/>
            </a:ext>
          </a:extLst>
        </xdr:cNvPr>
        <xdr:cNvSpPr>
          <a:spLocks noChangeShapeType="1"/>
        </xdr:cNvSpPr>
      </xdr:nvSpPr>
      <xdr:spPr bwMode="auto">
        <a:xfrm>
          <a:off x="463550" y="12376150"/>
          <a:ext cx="683260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6B2C667-3436-4FC6-AF0F-1A21D6C24E60}"/>
            </a:ext>
          </a:extLst>
        </xdr:cNvPr>
        <xdr:cNvSpPr>
          <a:spLocks noChangeArrowheads="1"/>
        </xdr:cNvSpPr>
      </xdr:nvSpPr>
      <xdr:spPr bwMode="auto">
        <a:xfrm>
          <a:off x="12020550" y="12385675"/>
          <a:ext cx="4075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9FC576F-B3E7-4246-B27D-C9D8D7A8B918}"/>
            </a:ext>
          </a:extLst>
        </xdr:cNvPr>
        <xdr:cNvSpPr>
          <a:spLocks noChangeArrowheads="1"/>
        </xdr:cNvSpPr>
      </xdr:nvSpPr>
      <xdr:spPr bwMode="auto">
        <a:xfrm>
          <a:off x="12045043" y="12376150"/>
          <a:ext cx="7388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FB166B9B-A6D9-4F57-87AB-D256C4B391F8}"/>
            </a:ext>
          </a:extLst>
        </xdr:cNvPr>
        <xdr:cNvSpPr txBox="1"/>
      </xdr:nvSpPr>
      <xdr:spPr>
        <a:xfrm>
          <a:off x="12125325" y="12595225"/>
          <a:ext cx="3868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F6B28BC-C37F-4DA7-82F5-9D10A93C3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943F22C-1310-4368-A5FB-97C67C9F0209}"/>
            </a:ext>
          </a:extLst>
        </xdr:cNvPr>
        <xdr:cNvSpPr>
          <a:spLocks noChangeArrowheads="1"/>
        </xdr:cNvSpPr>
      </xdr:nvSpPr>
      <xdr:spPr bwMode="auto">
        <a:xfrm>
          <a:off x="11928475" y="7572375"/>
          <a:ext cx="4270375" cy="49149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4367CA6-061D-4E5C-BC94-C0C350CA8DB0}"/>
            </a:ext>
          </a:extLst>
        </xdr:cNvPr>
        <xdr:cNvSpPr txBox="1"/>
      </xdr:nvSpPr>
      <xdr:spPr>
        <a:xfrm>
          <a:off x="11986919" y="7600868"/>
          <a:ext cx="2271870" cy="669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701675</xdr:colOff>
      <xdr:row>40</xdr:row>
      <xdr:rowOff>311150</xdr:rowOff>
    </xdr:to>
    <xdr:sp macro="" textlink="">
      <xdr:nvSpPr>
        <xdr:cNvPr id="5" name="正方形/長方形 36" descr="右上がり対角線 (太)">
          <a:extLst>
            <a:ext uri="{FF2B5EF4-FFF2-40B4-BE49-F238E27FC236}">
              <a16:creationId xmlns:a16="http://schemas.microsoft.com/office/drawing/2014/main" id="{59DEB050-00D4-45D0-B187-94B4BE48A713}"/>
            </a:ext>
          </a:extLst>
        </xdr:cNvPr>
        <xdr:cNvSpPr>
          <a:spLocks noChangeArrowheads="1"/>
        </xdr:cNvSpPr>
      </xdr:nvSpPr>
      <xdr:spPr bwMode="auto">
        <a:xfrm>
          <a:off x="2390775" y="799465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701675</xdr:colOff>
      <xdr:row>41</xdr:row>
      <xdr:rowOff>304800</xdr:rowOff>
    </xdr:to>
    <xdr:sp macro="" textlink="">
      <xdr:nvSpPr>
        <xdr:cNvPr id="6" name="正方形/長方形 37" descr="右下がり対角線 (太)">
          <a:extLst>
            <a:ext uri="{FF2B5EF4-FFF2-40B4-BE49-F238E27FC236}">
              <a16:creationId xmlns:a16="http://schemas.microsoft.com/office/drawing/2014/main" id="{C34D93A8-B846-4A3A-99EC-7A1EFA4BB660}"/>
            </a:ext>
          </a:extLst>
        </xdr:cNvPr>
        <xdr:cNvSpPr>
          <a:spLocks noChangeArrowheads="1"/>
        </xdr:cNvSpPr>
      </xdr:nvSpPr>
      <xdr:spPr bwMode="auto">
        <a:xfrm>
          <a:off x="2390775" y="834390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701675</xdr:colOff>
      <xdr:row>42</xdr:row>
      <xdr:rowOff>301625</xdr:rowOff>
    </xdr:to>
    <xdr:sp macro="" textlink="">
      <xdr:nvSpPr>
        <xdr:cNvPr id="7" name="正方形/長方形 38" descr="右上がり対角線 (太)">
          <a:extLst>
            <a:ext uri="{FF2B5EF4-FFF2-40B4-BE49-F238E27FC236}">
              <a16:creationId xmlns:a16="http://schemas.microsoft.com/office/drawing/2014/main" id="{58E70F2E-45F1-449C-A689-9EAA393C08FF}"/>
            </a:ext>
          </a:extLst>
        </xdr:cNvPr>
        <xdr:cNvSpPr>
          <a:spLocks noChangeArrowheads="1"/>
        </xdr:cNvSpPr>
      </xdr:nvSpPr>
      <xdr:spPr bwMode="auto">
        <a:xfrm>
          <a:off x="2390775" y="86836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701675</xdr:colOff>
      <xdr:row>43</xdr:row>
      <xdr:rowOff>301625</xdr:rowOff>
    </xdr:to>
    <xdr:sp macro="" textlink="">
      <xdr:nvSpPr>
        <xdr:cNvPr id="8" name="正方形/長方形 39" descr="右下がり対角線 (太)">
          <a:extLst>
            <a:ext uri="{FF2B5EF4-FFF2-40B4-BE49-F238E27FC236}">
              <a16:creationId xmlns:a16="http://schemas.microsoft.com/office/drawing/2014/main" id="{2DE46334-72CF-4ABA-B1EB-975DC82F5F27}"/>
            </a:ext>
          </a:extLst>
        </xdr:cNvPr>
        <xdr:cNvSpPr>
          <a:spLocks noChangeArrowheads="1"/>
        </xdr:cNvSpPr>
      </xdr:nvSpPr>
      <xdr:spPr bwMode="auto">
        <a:xfrm>
          <a:off x="2390775" y="903287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701675</xdr:colOff>
      <xdr:row>44</xdr:row>
      <xdr:rowOff>304800</xdr:rowOff>
    </xdr:to>
    <xdr:sp macro="" textlink="">
      <xdr:nvSpPr>
        <xdr:cNvPr id="9" name="正方形/長方形 40" descr="右上がり対角線 (太)">
          <a:extLst>
            <a:ext uri="{FF2B5EF4-FFF2-40B4-BE49-F238E27FC236}">
              <a16:creationId xmlns:a16="http://schemas.microsoft.com/office/drawing/2014/main" id="{F9089A66-BCEB-4D17-B9E1-4EA6CFAEC3D9}"/>
            </a:ext>
          </a:extLst>
        </xdr:cNvPr>
        <xdr:cNvSpPr>
          <a:spLocks noChangeArrowheads="1"/>
        </xdr:cNvSpPr>
      </xdr:nvSpPr>
      <xdr:spPr bwMode="auto">
        <a:xfrm>
          <a:off x="2390775" y="939165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701675</xdr:colOff>
      <xdr:row>45</xdr:row>
      <xdr:rowOff>311150</xdr:rowOff>
    </xdr:to>
    <xdr:sp macro="" textlink="">
      <xdr:nvSpPr>
        <xdr:cNvPr id="10" name="正方形/長方形 41" descr="右下がり対角線 (太)">
          <a:extLst>
            <a:ext uri="{FF2B5EF4-FFF2-40B4-BE49-F238E27FC236}">
              <a16:creationId xmlns:a16="http://schemas.microsoft.com/office/drawing/2014/main" id="{B97D5436-CAB3-46C4-8B5A-4C860C9544EE}"/>
            </a:ext>
          </a:extLst>
        </xdr:cNvPr>
        <xdr:cNvSpPr>
          <a:spLocks noChangeArrowheads="1"/>
        </xdr:cNvSpPr>
      </xdr:nvSpPr>
      <xdr:spPr bwMode="auto">
        <a:xfrm>
          <a:off x="2390775" y="974090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701675</xdr:colOff>
      <xdr:row>47</xdr:row>
      <xdr:rowOff>311150</xdr:rowOff>
    </xdr:to>
    <xdr:sp macro="" textlink="">
      <xdr:nvSpPr>
        <xdr:cNvPr id="11" name="正方形/長方形 42" descr="右上がり対角線 (太)">
          <a:extLst>
            <a:ext uri="{FF2B5EF4-FFF2-40B4-BE49-F238E27FC236}">
              <a16:creationId xmlns:a16="http://schemas.microsoft.com/office/drawing/2014/main" id="{EC52546D-54C9-4897-A821-DB864E2080FC}"/>
            </a:ext>
          </a:extLst>
        </xdr:cNvPr>
        <xdr:cNvSpPr>
          <a:spLocks noChangeArrowheads="1"/>
        </xdr:cNvSpPr>
      </xdr:nvSpPr>
      <xdr:spPr bwMode="auto">
        <a:xfrm>
          <a:off x="2390775" y="1043940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701675</xdr:colOff>
      <xdr:row>48</xdr:row>
      <xdr:rowOff>301625</xdr:rowOff>
    </xdr:to>
    <xdr:sp macro="" textlink="">
      <xdr:nvSpPr>
        <xdr:cNvPr id="12" name="正方形/長方形 43" descr="右下がり対角線 (太)">
          <a:extLst>
            <a:ext uri="{FF2B5EF4-FFF2-40B4-BE49-F238E27FC236}">
              <a16:creationId xmlns:a16="http://schemas.microsoft.com/office/drawing/2014/main" id="{0A885A03-8B66-4501-8959-60B37312AAD3}"/>
            </a:ext>
          </a:extLst>
        </xdr:cNvPr>
        <xdr:cNvSpPr>
          <a:spLocks noChangeArrowheads="1"/>
        </xdr:cNvSpPr>
      </xdr:nvSpPr>
      <xdr:spPr bwMode="auto">
        <a:xfrm>
          <a:off x="2390775" y="107791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701675</xdr:colOff>
      <xdr:row>49</xdr:row>
      <xdr:rowOff>304800</xdr:rowOff>
    </xdr:to>
    <xdr:sp macro="" textlink="">
      <xdr:nvSpPr>
        <xdr:cNvPr id="13" name="正方形/長方形 44" descr="右上がり対角線 (太)">
          <a:extLst>
            <a:ext uri="{FF2B5EF4-FFF2-40B4-BE49-F238E27FC236}">
              <a16:creationId xmlns:a16="http://schemas.microsoft.com/office/drawing/2014/main" id="{E8256670-E3AB-40AD-A0F7-4DA3039C4150}"/>
            </a:ext>
          </a:extLst>
        </xdr:cNvPr>
        <xdr:cNvSpPr>
          <a:spLocks noChangeArrowheads="1"/>
        </xdr:cNvSpPr>
      </xdr:nvSpPr>
      <xdr:spPr bwMode="auto">
        <a:xfrm>
          <a:off x="2390775" y="111379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701675</xdr:colOff>
      <xdr:row>50</xdr:row>
      <xdr:rowOff>311150</xdr:rowOff>
    </xdr:to>
    <xdr:sp macro="" textlink="">
      <xdr:nvSpPr>
        <xdr:cNvPr id="14" name="正方形/長方形 45" descr="右下がり対角線 (太)">
          <a:extLst>
            <a:ext uri="{FF2B5EF4-FFF2-40B4-BE49-F238E27FC236}">
              <a16:creationId xmlns:a16="http://schemas.microsoft.com/office/drawing/2014/main" id="{AA7BF20E-86DE-4E29-917A-5D20B2030366}"/>
            </a:ext>
          </a:extLst>
        </xdr:cNvPr>
        <xdr:cNvSpPr>
          <a:spLocks noChangeArrowheads="1"/>
        </xdr:cNvSpPr>
      </xdr:nvSpPr>
      <xdr:spPr bwMode="auto">
        <a:xfrm>
          <a:off x="2390775" y="114871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701675</xdr:colOff>
      <xdr:row>51</xdr:row>
      <xdr:rowOff>301625</xdr:rowOff>
    </xdr:to>
    <xdr:sp macro="" textlink="">
      <xdr:nvSpPr>
        <xdr:cNvPr id="15" name="正方形/長方形 46" descr="右上がり対角線 (太)">
          <a:extLst>
            <a:ext uri="{FF2B5EF4-FFF2-40B4-BE49-F238E27FC236}">
              <a16:creationId xmlns:a16="http://schemas.microsoft.com/office/drawing/2014/main" id="{6F203D33-826E-45C4-BE84-6015DE621BC5}"/>
            </a:ext>
          </a:extLst>
        </xdr:cNvPr>
        <xdr:cNvSpPr>
          <a:spLocks noChangeArrowheads="1"/>
        </xdr:cNvSpPr>
      </xdr:nvSpPr>
      <xdr:spPr bwMode="auto">
        <a:xfrm>
          <a:off x="2390775" y="1182687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DEE835D-D3DD-4507-8319-A2B019165F17}"/>
            </a:ext>
          </a:extLst>
        </xdr:cNvPr>
        <xdr:cNvCxnSpPr>
          <a:cxnSpLocks noChangeShapeType="1"/>
        </xdr:cNvCxnSpPr>
      </xdr:nvCxnSpPr>
      <xdr:spPr bwMode="auto">
        <a:xfrm>
          <a:off x="2419350" y="1229042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4BDC16A-E2FC-42CF-B8A8-E54B14D9228E}"/>
            </a:ext>
          </a:extLst>
        </xdr:cNvPr>
        <xdr:cNvSpPr>
          <a:spLocks noChangeArrowheads="1"/>
        </xdr:cNvSpPr>
      </xdr:nvSpPr>
      <xdr:spPr bwMode="auto">
        <a:xfrm>
          <a:off x="2571750" y="1220470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23CBE45-F9F9-4743-B5B6-003DB8F91BFD}"/>
            </a:ext>
          </a:extLst>
        </xdr:cNvPr>
        <xdr:cNvSpPr>
          <a:spLocks noChangeArrowheads="1"/>
        </xdr:cNvSpPr>
      </xdr:nvSpPr>
      <xdr:spPr bwMode="auto">
        <a:xfrm>
          <a:off x="138544" y="138544"/>
          <a:ext cx="84830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3ACA924-257B-4350-8933-9E38305DBFF1}"/>
            </a:ext>
          </a:extLst>
        </xdr:cNvPr>
        <xdr:cNvSpPr>
          <a:spLocks noChangeArrowheads="1"/>
        </xdr:cNvSpPr>
      </xdr:nvSpPr>
      <xdr:spPr bwMode="auto">
        <a:xfrm>
          <a:off x="9956800" y="238125"/>
          <a:ext cx="23241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DD6B981-DF0C-4564-B1B8-04BD9DAF91C2}"/>
            </a:ext>
          </a:extLst>
        </xdr:cNvPr>
        <xdr:cNvSpPr>
          <a:spLocks noChangeArrowheads="1"/>
        </xdr:cNvSpPr>
      </xdr:nvSpPr>
      <xdr:spPr bwMode="auto">
        <a:xfrm>
          <a:off x="12706350" y="238125"/>
          <a:ext cx="34925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岡山県真庭市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B035BEB0-D465-4E1C-AAA0-29D86029B13F}"/>
            </a:ext>
          </a:extLst>
        </xdr:cNvPr>
        <xdr:cNvSpPr>
          <a:spLocks noChangeShapeType="1"/>
        </xdr:cNvSpPr>
      </xdr:nvSpPr>
      <xdr:spPr bwMode="auto">
        <a:xfrm>
          <a:off x="463550" y="7588250"/>
          <a:ext cx="5473700" cy="34925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5C3BF4F3-B9DC-4FC1-A069-AE54349DA545}"/>
            </a:ext>
          </a:extLst>
        </xdr:cNvPr>
        <xdr:cNvSpPr txBox="1">
          <a:spLocks noChangeArrowheads="1"/>
        </xdr:cNvSpPr>
      </xdr:nvSpPr>
      <xdr:spPr bwMode="auto">
        <a:xfrm>
          <a:off x="577850" y="704850"/>
          <a:ext cx="165100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8F4396D8-AD6F-4E1C-B948-3B8A5F4014A0}"/>
            </a:ext>
          </a:extLst>
        </xdr:cNvPr>
        <xdr:cNvSpPr txBox="1"/>
      </xdr:nvSpPr>
      <xdr:spPr>
        <a:xfrm>
          <a:off x="12042775" y="7956550"/>
          <a:ext cx="4041774" cy="441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将来負担比率（分子）は減少傾向であったが、令和６年度は微増となった。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主な要因は、地方債現在高が横ばいで、充当可能財源等が微減したことによる。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今後も交付税算入のある地方債を有効に活用しながら、将来負担が過度に上昇しないよう、計画的な財政運営に努める。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3D739BF1-F851-48BD-B310-A0BF8D622D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A67CEA1-4F78-49C4-92B5-5DEA7B71AE37}"/>
            </a:ext>
          </a:extLst>
        </xdr:cNvPr>
        <xdr:cNvSpPr>
          <a:spLocks noChangeArrowheads="1"/>
        </xdr:cNvSpPr>
      </xdr:nvSpPr>
      <xdr:spPr bwMode="auto">
        <a:xfrm>
          <a:off x="777875" y="123983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FFB0207-E8ED-4D04-BDD4-426926E52567}"/>
            </a:ext>
          </a:extLst>
        </xdr:cNvPr>
        <xdr:cNvSpPr>
          <a:spLocks noChangeArrowheads="1"/>
        </xdr:cNvSpPr>
      </xdr:nvSpPr>
      <xdr:spPr bwMode="auto">
        <a:xfrm>
          <a:off x="777875" y="137414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71E4879-6AB3-4B63-83DC-A0F774096C44}"/>
            </a:ext>
          </a:extLst>
        </xdr:cNvPr>
        <xdr:cNvSpPr>
          <a:spLocks noChangeArrowheads="1"/>
        </xdr:cNvSpPr>
      </xdr:nvSpPr>
      <xdr:spPr bwMode="auto">
        <a:xfrm>
          <a:off x="123825" y="123825"/>
          <a:ext cx="12327371"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C357EB4D-53A3-430B-90EE-938EB29BBAC4}"/>
            </a:ext>
          </a:extLst>
        </xdr:cNvPr>
        <xdr:cNvSpPr>
          <a:spLocks noChangeShapeType="1"/>
        </xdr:cNvSpPr>
      </xdr:nvSpPr>
      <xdr:spPr bwMode="auto">
        <a:xfrm>
          <a:off x="577850" y="11925300"/>
          <a:ext cx="6648450" cy="36830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BF5ED7FE-A975-4D38-B69D-35A99CED3E33}"/>
            </a:ext>
          </a:extLst>
        </xdr:cNvPr>
        <xdr:cNvSpPr>
          <a:spLocks noChangeArrowheads="1"/>
        </xdr:cNvSpPr>
      </xdr:nvSpPr>
      <xdr:spPr bwMode="auto">
        <a:xfrm>
          <a:off x="12652828" y="165045"/>
          <a:ext cx="36594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C137B1B-084C-4C34-A5A3-5F2CA9EC94DA}"/>
            </a:ext>
          </a:extLst>
        </xdr:cNvPr>
        <xdr:cNvSpPr>
          <a:spLocks noChangeArrowheads="1"/>
        </xdr:cNvSpPr>
      </xdr:nvSpPr>
      <xdr:spPr bwMode="auto">
        <a:xfrm>
          <a:off x="16505868" y="165046"/>
          <a:ext cx="67850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岡山県真庭市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1F220E30-33D9-4F1A-8B14-0607D0ECEAE6}"/>
            </a:ext>
          </a:extLst>
        </xdr:cNvPr>
        <xdr:cNvSpPr txBox="1">
          <a:spLocks noChangeArrowheads="1"/>
        </xdr:cNvSpPr>
      </xdr:nvSpPr>
      <xdr:spPr bwMode="auto">
        <a:xfrm>
          <a:off x="533400" y="956829"/>
          <a:ext cx="21971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F0FF44F-4FF9-448D-9815-D203A3F7E694}"/>
            </a:ext>
          </a:extLst>
        </xdr:cNvPr>
        <xdr:cNvSpPr>
          <a:spLocks noChangeArrowheads="1"/>
        </xdr:cNvSpPr>
      </xdr:nvSpPr>
      <xdr:spPr bwMode="auto">
        <a:xfrm>
          <a:off x="777875" y="130746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59AE32F1-FCCD-4F15-8425-20EA89D1F69B}"/>
            </a:ext>
          </a:extLst>
        </xdr:cNvPr>
        <xdr:cNvSpPr>
          <a:spLocks noChangeArrowheads="1"/>
        </xdr:cNvSpPr>
      </xdr:nvSpPr>
      <xdr:spPr bwMode="auto">
        <a:xfrm>
          <a:off x="12652828" y="805544"/>
          <a:ext cx="106380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9490281-7BA2-46E6-8EE7-E404F58765FE}"/>
            </a:ext>
          </a:extLst>
        </xdr:cNvPr>
        <xdr:cNvSpPr txBox="1"/>
      </xdr:nvSpPr>
      <xdr:spPr>
        <a:xfrm>
          <a:off x="12652828" y="1298120"/>
          <a:ext cx="106370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合併特例債を原資として「真庭市振興基金」に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億円、令和６年度に創設された普通地方交付税臨時財政対策債償還基金費を原資として「減債基金」に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百万円、新たに「真庭市ゆめ学び創造基金」を創設し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百万円の積立てを行った。一方、「財政調整基金」を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百万円、「真庭市公共施設整備等基金」を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減を主要因として歳入確保が依然厳しく、財政調整基金の取り崩しを行わないと予算編成できない状況となっている。さらに、施設の老朽化による大規模改修や除却といった事業の拡大が予測され、「真庭市公共施設整備等基金」を毎年数億円規模で取り崩すと予測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37B01E8-1825-43B4-9EF5-998606ECC4F7}"/>
            </a:ext>
          </a:extLst>
        </xdr:cNvPr>
        <xdr:cNvSpPr>
          <a:spLocks noChangeArrowheads="1"/>
        </xdr:cNvSpPr>
      </xdr:nvSpPr>
      <xdr:spPr bwMode="auto">
        <a:xfrm>
          <a:off x="12735460"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39FCEECD-FBCE-4D62-9DD2-DAA75B947F3E}"/>
            </a:ext>
          </a:extLst>
        </xdr:cNvPr>
        <xdr:cNvSpPr>
          <a:spLocks noChangeArrowheads="1"/>
        </xdr:cNvSpPr>
      </xdr:nvSpPr>
      <xdr:spPr bwMode="auto">
        <a:xfrm>
          <a:off x="12652828" y="12449463"/>
          <a:ext cx="10638068" cy="540673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D32FC1C-8A96-47CA-889D-F48AE793DB7F}"/>
            </a:ext>
          </a:extLst>
        </xdr:cNvPr>
        <xdr:cNvSpPr txBox="1"/>
      </xdr:nvSpPr>
      <xdr:spPr>
        <a:xfrm>
          <a:off x="12652828" y="12917055"/>
          <a:ext cx="10637064" cy="4936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真庭市公共施設整備等基金：公共施設の建設、大規模改修、解体撤去等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真庭市振興基金：真庭市の振興と活力のあるまちづくりの推進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真庭市未来を担う人応援基金：真庭市において積極的な取組を行う人を応援することにより未来を担う人を育てる事業の推進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真庭市公共施設整備等基金：施設の長寿命化を目的とした大規模改修及び除却に活用したことによる減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真庭市振興基金：合併特例債を原資として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その他各種基金利息等の積立による増加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真庭市公共施設整備等基金：大規模な施設改修等事業の負担の平準化を見据え、計画的に基金を活用する。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F570E0C-CFDD-4A72-8DFB-EA47D59FEE7C}"/>
            </a:ext>
          </a:extLst>
        </xdr:cNvPr>
        <xdr:cNvSpPr>
          <a:spLocks noChangeArrowheads="1"/>
        </xdr:cNvSpPr>
      </xdr:nvSpPr>
      <xdr:spPr bwMode="auto">
        <a:xfrm>
          <a:off x="12735459" y="12548608"/>
          <a:ext cx="23457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AECE356-BB49-457F-80D7-665E2B8F79A8}"/>
            </a:ext>
          </a:extLst>
        </xdr:cNvPr>
        <xdr:cNvSpPr>
          <a:spLocks noChangeArrowheads="1"/>
        </xdr:cNvSpPr>
      </xdr:nvSpPr>
      <xdr:spPr bwMode="auto">
        <a:xfrm>
          <a:off x="12652828" y="5279570"/>
          <a:ext cx="106380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E892CD57-9338-4F11-AED9-5C4F1F16C4BB}"/>
            </a:ext>
          </a:extLst>
        </xdr:cNvPr>
        <xdr:cNvSpPr txBox="1"/>
      </xdr:nvSpPr>
      <xdr:spPr>
        <a:xfrm>
          <a:off x="12652828" y="5753100"/>
          <a:ext cx="106370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一般財源補填のため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当初予算編成時に財政調整基金の取り崩しが常態化している。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CAPD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による不要不急の事務事業の改廃や経常経費削減など、あらゆる面から歳出抑制に努め、現在の基金規模を可能な限り維持することを目指す。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989B854C-0FF7-4750-B114-6C6A5A463859}"/>
            </a:ext>
          </a:extLst>
        </xdr:cNvPr>
        <xdr:cNvSpPr>
          <a:spLocks noChangeArrowheads="1"/>
        </xdr:cNvSpPr>
      </xdr:nvSpPr>
      <xdr:spPr bwMode="auto">
        <a:xfrm>
          <a:off x="12735459" y="5372548"/>
          <a:ext cx="18831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52C8D5E-0319-4564-A2A4-4AC1FE1B3734}"/>
            </a:ext>
          </a:extLst>
        </xdr:cNvPr>
        <xdr:cNvSpPr>
          <a:spLocks noChangeArrowheads="1"/>
        </xdr:cNvSpPr>
      </xdr:nvSpPr>
      <xdr:spPr bwMode="auto">
        <a:xfrm>
          <a:off x="12652828" y="8876555"/>
          <a:ext cx="10638068" cy="34343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8B1519D-FFE7-42CC-839E-1CA969825CE8}"/>
            </a:ext>
          </a:extLst>
        </xdr:cNvPr>
        <xdr:cNvSpPr txBox="1"/>
      </xdr:nvSpPr>
      <xdr:spPr>
        <a:xfrm>
          <a:off x="12652828" y="9350085"/>
          <a:ext cx="10637064" cy="29388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普通地方交付税臨時財政対策債償還基金費（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相当分）及び繰上償還財源として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近年大型投資を積極的に実施したため、今後一時的に地方債償還額が伸びる（令和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年度がピーク）と想定している。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公債費の平準化・適正化を図るため、令和２年度から決算剰余金及び減債基金繰入金を財源として繰上償還を実施している。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3ED4C64-2588-42F9-B18E-2EFDC25BE498}"/>
            </a:ext>
          </a:extLst>
        </xdr:cNvPr>
        <xdr:cNvSpPr>
          <a:spLocks noChangeArrowheads="1"/>
        </xdr:cNvSpPr>
      </xdr:nvSpPr>
      <xdr:spPr bwMode="auto">
        <a:xfrm>
          <a:off x="12735459"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前年度に比べ</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％の増加となり、類似団体平均と比較すると</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65</a:t>
          </a:r>
          <a:r>
            <a:rPr kumimoji="1" lang="ja-JP" altLang="en-US" sz="1100">
              <a:latin typeface="ＭＳ Ｐゴシック" panose="020B0600070205080204" pitchFamily="50" charset="-128"/>
              <a:ea typeface="ＭＳ Ｐゴシック" panose="020B0600070205080204" pitchFamily="50" charset="-128"/>
            </a:rPr>
            <a:t>％を超えてきており、耐用年数の経過した資産も多くあるため、今後は老朽化した施設の統廃合など、資産の総量削減も念頭に置きつつ、施設等の適正な更新に努める必要がある。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160249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6075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154834</xdr:rowOff>
    </xdr:from>
    <xdr:to>
      <xdr:col>19</xdr:col>
      <xdr:colOff>187325</xdr:colOff>
      <xdr:row>31</xdr:row>
      <xdr:rowOff>84984</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606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34184</xdr:rowOff>
    </xdr:from>
    <xdr:to>
      <xdr:col>23</xdr:col>
      <xdr:colOff>85725</xdr:colOff>
      <xdr:row>31</xdr:row>
      <xdr:rowOff>61172</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6120659"/>
          <a:ext cx="7112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115253</xdr:rowOff>
    </xdr:from>
    <xdr:to>
      <xdr:col>15</xdr:col>
      <xdr:colOff>187325</xdr:colOff>
      <xdr:row>31</xdr:row>
      <xdr:rowOff>45403</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603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166053</xdr:rowOff>
    </xdr:from>
    <xdr:to>
      <xdr:col>19</xdr:col>
      <xdr:colOff>136525</xdr:colOff>
      <xdr:row>31</xdr:row>
      <xdr:rowOff>34184</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6081078"/>
          <a:ext cx="7620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81068</xdr:rowOff>
    </xdr:from>
    <xdr:to>
      <xdr:col>11</xdr:col>
      <xdr:colOff>187325</xdr:colOff>
      <xdr:row>31</xdr:row>
      <xdr:rowOff>11218</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131868</xdr:rowOff>
    </xdr:from>
    <xdr:to>
      <xdr:col>15</xdr:col>
      <xdr:colOff>136525</xdr:colOff>
      <xdr:row>30</xdr:row>
      <xdr:rowOff>166053</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6046893"/>
          <a:ext cx="7620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55880</xdr:rowOff>
    </xdr:from>
    <xdr:to>
      <xdr:col>7</xdr:col>
      <xdr:colOff>187325</xdr:colOff>
      <xdr:row>30</xdr:row>
      <xdr:rowOff>157480</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106680</xdr:rowOff>
    </xdr:from>
    <xdr:to>
      <xdr:col>11</xdr:col>
      <xdr:colOff>136525</xdr:colOff>
      <xdr:row>30</xdr:row>
      <xdr:rowOff>131868</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765300" y="6021705"/>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76111</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6162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61930</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80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27745</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2557</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前年度に比べ</a:t>
          </a:r>
          <a:r>
            <a:rPr kumimoji="1" lang="en-US" altLang="ja-JP" sz="1100">
              <a:latin typeface="ＭＳ Ｐゴシック" panose="020B0600070205080204" pitchFamily="50" charset="-128"/>
              <a:ea typeface="ＭＳ Ｐゴシック" panose="020B0600070205080204" pitchFamily="50" charset="-128"/>
            </a:rPr>
            <a:t>14.8</a:t>
          </a:r>
          <a:r>
            <a:rPr kumimoji="1" lang="ja-JP" altLang="en-US" sz="1100">
              <a:latin typeface="ＭＳ Ｐゴシック" panose="020B0600070205080204" pitchFamily="50" charset="-128"/>
              <a:ea typeface="ＭＳ Ｐゴシック" panose="020B0600070205080204" pitchFamily="50" charset="-128"/>
            </a:rPr>
            <a:t>％増加となっているが、類似団体と比較すると</a:t>
          </a:r>
          <a:r>
            <a:rPr kumimoji="1" lang="en-US" altLang="ja-JP" sz="1100">
              <a:latin typeface="ＭＳ Ｐゴシック" panose="020B0600070205080204" pitchFamily="50" charset="-128"/>
              <a:ea typeface="ＭＳ Ｐゴシック" panose="020B0600070205080204" pitchFamily="50" charset="-128"/>
            </a:rPr>
            <a:t>254.6</a:t>
          </a:r>
          <a:r>
            <a:rPr kumimoji="1" lang="ja-JP" altLang="en-US" sz="1100">
              <a:latin typeface="ＭＳ Ｐゴシック" panose="020B0600070205080204" pitchFamily="50" charset="-128"/>
              <a:ea typeface="ＭＳ Ｐゴシック" panose="020B0600070205080204" pitchFamily="50" charset="-128"/>
            </a:rPr>
            <a:t>％下回っており、類似団体の中では上位に位置している。</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上位に位置している要因としては、後年度の支出の備えとして基金を保有していることや臨時財政対策債の繰上償還を実施することにより、地方債残高の抑制に努めていることなどが考えられる。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000-000086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00000000-0008-0000-0000-000088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00000000-0008-0000-0000-00008A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00000000-0008-0000-0000-00008C000000}"/>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0000000-0008-0000-0000-00008E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17760</xdr:rowOff>
    </xdr:from>
    <xdr:to>
      <xdr:col>76</xdr:col>
      <xdr:colOff>73025</xdr:colOff>
      <xdr:row>28</xdr:row>
      <xdr:rowOff>119360</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4744700" y="558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40637</xdr:rowOff>
    </xdr:from>
    <xdr:ext cx="469744" cy="259045"/>
    <xdr:sp macro="" textlink="">
      <xdr:nvSpPr>
        <xdr:cNvPr id="152" name="債務償還比率該当値テキスト">
          <a:extLst>
            <a:ext uri="{FF2B5EF4-FFF2-40B4-BE49-F238E27FC236}">
              <a16:creationId xmlns:a16="http://schemas.microsoft.com/office/drawing/2014/main" id="{00000000-0008-0000-0000-000098000000}"/>
            </a:ext>
          </a:extLst>
        </xdr:cNvPr>
        <xdr:cNvSpPr txBox="1"/>
      </xdr:nvSpPr>
      <xdr:spPr>
        <a:xfrm>
          <a:off x="14846300" y="544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4978</xdr:rowOff>
    </xdr:from>
    <xdr:to>
      <xdr:col>72</xdr:col>
      <xdr:colOff>123825</xdr:colOff>
      <xdr:row>28</xdr:row>
      <xdr:rowOff>106578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033500" y="55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55778</xdr:rowOff>
    </xdr:from>
    <xdr:to>
      <xdr:col>76</xdr:col>
      <xdr:colOff>22225</xdr:colOff>
      <xdr:row>28</xdr:row>
      <xdr:rowOff>68560</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4084300" y="5627903"/>
          <a:ext cx="7112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2301</xdr:rowOff>
    </xdr:from>
    <xdr:to>
      <xdr:col>68</xdr:col>
      <xdr:colOff>123825</xdr:colOff>
      <xdr:row>28</xdr:row>
      <xdr:rowOff>103901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3271500" y="557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53101</xdr:rowOff>
    </xdr:from>
    <xdr:to>
      <xdr:col>72</xdr:col>
      <xdr:colOff>73025</xdr:colOff>
      <xdr:row>28</xdr:row>
      <xdr:rowOff>55778</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a:off x="13322300" y="5625226"/>
          <a:ext cx="762000" cy="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1783</xdr:rowOff>
    </xdr:from>
    <xdr:to>
      <xdr:col>64</xdr:col>
      <xdr:colOff>123825</xdr:colOff>
      <xdr:row>28</xdr:row>
      <xdr:rowOff>103383</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57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52583</xdr:rowOff>
    </xdr:from>
    <xdr:to>
      <xdr:col>68</xdr:col>
      <xdr:colOff>73025</xdr:colOff>
      <xdr:row>28</xdr:row>
      <xdr:rowOff>53101</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2560300" y="5624708"/>
          <a:ext cx="7620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51786</xdr:rowOff>
    </xdr:from>
    <xdr:to>
      <xdr:col>60</xdr:col>
      <xdr:colOff>123825</xdr:colOff>
      <xdr:row>28</xdr:row>
      <xdr:rowOff>153386</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1747500" y="562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52583</xdr:rowOff>
    </xdr:from>
    <xdr:to>
      <xdr:col>64</xdr:col>
      <xdr:colOff>73025</xdr:colOff>
      <xdr:row>28</xdr:row>
      <xdr:rowOff>102586</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1798300" y="5624708"/>
          <a:ext cx="762000" cy="5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00000000-0008-0000-0000-0000A1000000}"/>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00000000-0008-0000-0000-0000A2000000}"/>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00000000-0008-0000-0000-0000A3000000}"/>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00000000-0008-0000-0000-0000A4000000}"/>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123105</xdr:rowOff>
    </xdr:from>
    <xdr:ext cx="469744" cy="259045"/>
    <xdr:sp macro="" textlink="">
      <xdr:nvSpPr>
        <xdr:cNvPr id="165" name="n_1mainValue債務償還比率">
          <a:extLst>
            <a:ext uri="{FF2B5EF4-FFF2-40B4-BE49-F238E27FC236}">
              <a16:creationId xmlns:a16="http://schemas.microsoft.com/office/drawing/2014/main" id="{00000000-0008-0000-0000-0000A5000000}"/>
            </a:ext>
          </a:extLst>
        </xdr:cNvPr>
        <xdr:cNvSpPr txBox="1"/>
      </xdr:nvSpPr>
      <xdr:spPr>
        <a:xfrm>
          <a:off x="13836727" y="535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120428</xdr:rowOff>
    </xdr:from>
    <xdr:ext cx="469744" cy="259045"/>
    <xdr:sp macro="" textlink="">
      <xdr:nvSpPr>
        <xdr:cNvPr id="166" name="n_2mainValue債務償還比率">
          <a:extLst>
            <a:ext uri="{FF2B5EF4-FFF2-40B4-BE49-F238E27FC236}">
              <a16:creationId xmlns:a16="http://schemas.microsoft.com/office/drawing/2014/main" id="{00000000-0008-0000-0000-0000A6000000}"/>
            </a:ext>
          </a:extLst>
        </xdr:cNvPr>
        <xdr:cNvSpPr txBox="1"/>
      </xdr:nvSpPr>
      <xdr:spPr>
        <a:xfrm>
          <a:off x="13087427" y="534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119910</xdr:rowOff>
    </xdr:from>
    <xdr:ext cx="469744" cy="259045"/>
    <xdr:sp macro="" textlink="">
      <xdr:nvSpPr>
        <xdr:cNvPr id="167" name="n_3mainValue債務償還比率">
          <a:extLst>
            <a:ext uri="{FF2B5EF4-FFF2-40B4-BE49-F238E27FC236}">
              <a16:creationId xmlns:a16="http://schemas.microsoft.com/office/drawing/2014/main" id="{00000000-0008-0000-0000-0000A7000000}"/>
            </a:ext>
          </a:extLst>
        </xdr:cNvPr>
        <xdr:cNvSpPr txBox="1"/>
      </xdr:nvSpPr>
      <xdr:spPr>
        <a:xfrm>
          <a:off x="12325427" y="534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169913</xdr:rowOff>
    </xdr:from>
    <xdr:ext cx="469744" cy="259045"/>
    <xdr:sp macro="" textlink="">
      <xdr:nvSpPr>
        <xdr:cNvPr id="168" name="n_4mainValue債務償還比率">
          <a:extLst>
            <a:ext uri="{FF2B5EF4-FFF2-40B4-BE49-F238E27FC236}">
              <a16:creationId xmlns:a16="http://schemas.microsoft.com/office/drawing/2014/main" id="{00000000-0008-0000-0000-0000A8000000}"/>
            </a:ext>
          </a:extLst>
        </xdr:cNvPr>
        <xdr:cNvSpPr txBox="1"/>
      </xdr:nvSpPr>
      <xdr:spPr>
        <a:xfrm>
          <a:off x="11563427" y="539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000-0000A9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000-0000AA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31115</xdr:rowOff>
    </xdr:from>
    <xdr:to>
      <xdr:col>24</xdr:col>
      <xdr:colOff>114300</xdr:colOff>
      <xdr:row>38</xdr:row>
      <xdr:rowOff>132715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53992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164465</xdr:rowOff>
    </xdr:from>
    <xdr:to>
      <xdr:col>20</xdr:col>
      <xdr:colOff>38100</xdr:colOff>
      <xdr:row>38</xdr:row>
      <xdr:rowOff>94615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43815</xdr:rowOff>
    </xdr:from>
    <xdr:to>
      <xdr:col>24</xdr:col>
      <xdr:colOff>63500</xdr:colOff>
      <xdr:row>38</xdr:row>
      <xdr:rowOff>81915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5891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128270</xdr:rowOff>
    </xdr:from>
    <xdr:to>
      <xdr:col>15</xdr:col>
      <xdr:colOff>101600</xdr:colOff>
      <xdr:row>38</xdr:row>
      <xdr:rowOff>58420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xdr:rowOff>
    </xdr:from>
    <xdr:to>
      <xdr:col>19</xdr:col>
      <xdr:colOff>177800</xdr:colOff>
      <xdr:row>38</xdr:row>
      <xdr:rowOff>43815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5227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90170</xdr:rowOff>
    </xdr:from>
    <xdr:to>
      <xdr:col>10</xdr:col>
      <xdr:colOff>165100</xdr:colOff>
      <xdr:row>38</xdr:row>
      <xdr:rowOff>20320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140970</xdr:rowOff>
    </xdr:from>
    <xdr:to>
      <xdr:col>15</xdr:col>
      <xdr:colOff>50800</xdr:colOff>
      <xdr:row>38</xdr:row>
      <xdr:rowOff>7620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484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140970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484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111142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74947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36847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73139</xdr:rowOff>
    </xdr:from>
    <xdr:to>
      <xdr:col>55</xdr:col>
      <xdr:colOff>50800</xdr:colOff>
      <xdr:row>37</xdr:row>
      <xdr:rowOff>3289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24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96016</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09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96171</xdr:rowOff>
    </xdr:from>
    <xdr:to>
      <xdr:col>50</xdr:col>
      <xdr:colOff>165100</xdr:colOff>
      <xdr:row>37</xdr:row>
      <xdr:rowOff>26321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123939</xdr:rowOff>
    </xdr:from>
    <xdr:to>
      <xdr:col>55</xdr:col>
      <xdr:colOff>0</xdr:colOff>
      <xdr:row>36</xdr:row>
      <xdr:rowOff>146971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296139"/>
          <a:ext cx="838200" cy="2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121717</xdr:rowOff>
    </xdr:from>
    <xdr:to>
      <xdr:col>46</xdr:col>
      <xdr:colOff>38100</xdr:colOff>
      <xdr:row>37</xdr:row>
      <xdr:rowOff>51867</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29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146971</xdr:rowOff>
    </xdr:from>
    <xdr:to>
      <xdr:col>50</xdr:col>
      <xdr:colOff>114300</xdr:colOff>
      <xdr:row>37</xdr:row>
      <xdr:rowOff>1067</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319171"/>
          <a:ext cx="889000" cy="2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137719</xdr:rowOff>
    </xdr:from>
    <xdr:to>
      <xdr:col>41</xdr:col>
      <xdr:colOff>101600</xdr:colOff>
      <xdr:row>37</xdr:row>
      <xdr:rowOff>67869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30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1067</xdr:rowOff>
    </xdr:from>
    <xdr:to>
      <xdr:col>45</xdr:col>
      <xdr:colOff>177800</xdr:colOff>
      <xdr:row>37</xdr:row>
      <xdr:rowOff>17069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344717"/>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152064</xdr:rowOff>
    </xdr:from>
    <xdr:to>
      <xdr:col>36</xdr:col>
      <xdr:colOff>165100</xdr:colOff>
      <xdr:row>37</xdr:row>
      <xdr:rowOff>82214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32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17069</xdr:rowOff>
    </xdr:from>
    <xdr:to>
      <xdr:col>41</xdr:col>
      <xdr:colOff>50800</xdr:colOff>
      <xdr:row>37</xdr:row>
      <xdr:rowOff>31414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360719"/>
          <a:ext cx="889000" cy="1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42848</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04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68394</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06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84396</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085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98741</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09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66766</xdr:rowOff>
    </xdr:from>
    <xdr:to>
      <xdr:col>24</xdr:col>
      <xdr:colOff>114300</xdr:colOff>
      <xdr:row>62</xdr:row>
      <xdr:rowOff>168366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9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45193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45538</xdr:rowOff>
    </xdr:from>
    <xdr:to>
      <xdr:col>20</xdr:col>
      <xdr:colOff>38100</xdr:colOff>
      <xdr:row>62</xdr:row>
      <xdr:rowOff>147138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6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96338</xdr:rowOff>
    </xdr:from>
    <xdr:to>
      <xdr:col>24</xdr:col>
      <xdr:colOff>63500</xdr:colOff>
      <xdr:row>62</xdr:row>
      <xdr:rowOff>117566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72623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27577</xdr:rowOff>
    </xdr:from>
    <xdr:to>
      <xdr:col>15</xdr:col>
      <xdr:colOff>101600</xdr:colOff>
      <xdr:row>62</xdr:row>
      <xdr:rowOff>129177</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78377</xdr:rowOff>
    </xdr:from>
    <xdr:to>
      <xdr:col>19</xdr:col>
      <xdr:colOff>177800</xdr:colOff>
      <xdr:row>62</xdr:row>
      <xdr:rowOff>96338</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70827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78377</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6870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158206</xdr:rowOff>
    </xdr:from>
    <xdr:to>
      <xdr:col>6</xdr:col>
      <xdr:colOff>38100</xdr:colOff>
      <xdr:row>62</xdr:row>
      <xdr:rowOff>88356</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37556</xdr:rowOff>
    </xdr:from>
    <xdr:to>
      <xdr:col>10</xdr:col>
      <xdr:colOff>114300</xdr:colOff>
      <xdr:row>62</xdr:row>
      <xdr:rowOff>57150</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66745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138265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120304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79483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106263</xdr:rowOff>
    </xdr:from>
    <xdr:to>
      <xdr:col>55</xdr:col>
      <xdr:colOff>50800</xdr:colOff>
      <xdr:row>59</xdr:row>
      <xdr:rowOff>36413</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05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129140</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990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124766</xdr:rowOff>
    </xdr:from>
    <xdr:to>
      <xdr:col>50</xdr:col>
      <xdr:colOff>165100</xdr:colOff>
      <xdr:row>59</xdr:row>
      <xdr:rowOff>54916</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0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157063</xdr:rowOff>
    </xdr:from>
    <xdr:to>
      <xdr:col>55</xdr:col>
      <xdr:colOff>0</xdr:colOff>
      <xdr:row>59</xdr:row>
      <xdr:rowOff>4116</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101163"/>
          <a:ext cx="838200" cy="1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144429</xdr:rowOff>
    </xdr:from>
    <xdr:to>
      <xdr:col>46</xdr:col>
      <xdr:colOff>38100</xdr:colOff>
      <xdr:row>59</xdr:row>
      <xdr:rowOff>74579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08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4116</xdr:rowOff>
    </xdr:from>
    <xdr:to>
      <xdr:col>50</xdr:col>
      <xdr:colOff>114300</xdr:colOff>
      <xdr:row>59</xdr:row>
      <xdr:rowOff>23779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119666"/>
          <a:ext cx="889000" cy="1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161984</xdr:rowOff>
    </xdr:from>
    <xdr:to>
      <xdr:col>41</xdr:col>
      <xdr:colOff>101600</xdr:colOff>
      <xdr:row>59</xdr:row>
      <xdr:rowOff>92134</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1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23779</xdr:rowOff>
    </xdr:from>
    <xdr:to>
      <xdr:col>45</xdr:col>
      <xdr:colOff>177800</xdr:colOff>
      <xdr:row>59</xdr:row>
      <xdr:rowOff>41334</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139329"/>
          <a:ext cx="889000" cy="1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7088</xdr:rowOff>
    </xdr:from>
    <xdr:to>
      <xdr:col>36</xdr:col>
      <xdr:colOff>165100</xdr:colOff>
      <xdr:row>59</xdr:row>
      <xdr:rowOff>108688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12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41334</xdr:rowOff>
    </xdr:from>
    <xdr:to>
      <xdr:col>41</xdr:col>
      <xdr:colOff>50800</xdr:colOff>
      <xdr:row>59</xdr:row>
      <xdr:rowOff>57888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156884"/>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71443</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281505" y="98440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91106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05205" y="986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108661</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16205" y="98813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125215</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27205" y="9897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1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1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1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100-000024010000}"/>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156211</xdr:rowOff>
    </xdr:from>
    <xdr:to>
      <xdr:col>24</xdr:col>
      <xdr:colOff>114300</xdr:colOff>
      <xdr:row>84</xdr:row>
      <xdr:rowOff>86361</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4584700" y="1438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134638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100-000030010000}"/>
            </a:ext>
          </a:extLst>
        </xdr:cNvPr>
        <xdr:cNvSpPr txBox="1"/>
      </xdr:nvSpPr>
      <xdr:spPr>
        <a:xfrm>
          <a:off x="4673600" y="1436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11430</xdr:rowOff>
    </xdr:from>
    <xdr:to>
      <xdr:col>20</xdr:col>
      <xdr:colOff>38100</xdr:colOff>
      <xdr:row>83</xdr:row>
      <xdr:rowOff>113030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3746500" y="1424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62230</xdr:rowOff>
    </xdr:from>
    <xdr:to>
      <xdr:col>24</xdr:col>
      <xdr:colOff>63500</xdr:colOff>
      <xdr:row>84</xdr:row>
      <xdr:rowOff>35561</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3797300" y="14292580"/>
          <a:ext cx="8382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161289</xdr:rowOff>
    </xdr:from>
    <xdr:to>
      <xdr:col>15</xdr:col>
      <xdr:colOff>101600</xdr:colOff>
      <xdr:row>83</xdr:row>
      <xdr:rowOff>91439</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2857500" y="142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40639</xdr:rowOff>
    </xdr:from>
    <xdr:to>
      <xdr:col>19</xdr:col>
      <xdr:colOff>177800</xdr:colOff>
      <xdr:row>83</xdr:row>
      <xdr:rowOff>62230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908300" y="142709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143511</xdr:rowOff>
    </xdr:from>
    <xdr:to>
      <xdr:col>10</xdr:col>
      <xdr:colOff>165100</xdr:colOff>
      <xdr:row>83</xdr:row>
      <xdr:rowOff>73661</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968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22861</xdr:rowOff>
    </xdr:from>
    <xdr:to>
      <xdr:col>15</xdr:col>
      <xdr:colOff>50800</xdr:colOff>
      <xdr:row>83</xdr:row>
      <xdr:rowOff>40639</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2019300" y="14253211"/>
          <a:ext cx="8890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123189</xdr:rowOff>
    </xdr:from>
    <xdr:to>
      <xdr:col>6</xdr:col>
      <xdr:colOff>38100</xdr:colOff>
      <xdr:row>83</xdr:row>
      <xdr:rowOff>53339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79500" y="141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2539</xdr:rowOff>
    </xdr:from>
    <xdr:to>
      <xdr:col>10</xdr:col>
      <xdr:colOff>114300</xdr:colOff>
      <xdr:row>83</xdr:row>
      <xdr:rowOff>22861</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1130300" y="1423288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104157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100-00003D010000}"/>
            </a:ext>
          </a:extLst>
        </xdr:cNvPr>
        <xdr:cNvSpPr txBox="1"/>
      </xdr:nvSpPr>
      <xdr:spPr>
        <a:xfrm>
          <a:off x="3582044" y="1433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82566</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100-00003E010000}"/>
            </a:ext>
          </a:extLst>
        </xdr:cNvPr>
        <xdr:cNvSpPr txBox="1"/>
      </xdr:nvSpPr>
      <xdr:spPr>
        <a:xfrm>
          <a:off x="2705744" y="14312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100-00003F010000}"/>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44466</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100-000040010000}"/>
            </a:ext>
          </a:extLst>
        </xdr:cNvPr>
        <xdr:cNvSpPr txBox="1"/>
      </xdr:nvSpPr>
      <xdr:spPr>
        <a:xfrm>
          <a:off x="927744" y="142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117053</xdr:rowOff>
    </xdr:from>
    <xdr:to>
      <xdr:col>55</xdr:col>
      <xdr:colOff>50800</xdr:colOff>
      <xdr:row>86</xdr:row>
      <xdr:rowOff>47203</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6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117921</xdr:rowOff>
    </xdr:from>
    <xdr:to>
      <xdr:col>50</xdr:col>
      <xdr:colOff>165100</xdr:colOff>
      <xdr:row>86</xdr:row>
      <xdr:rowOff>48071</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69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167853</xdr:rowOff>
    </xdr:from>
    <xdr:to>
      <xdr:col>55</xdr:col>
      <xdr:colOff>0</xdr:colOff>
      <xdr:row>85</xdr:row>
      <xdr:rowOff>168721</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9639300" y="14741103"/>
          <a:ext cx="8382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118562</xdr:rowOff>
    </xdr:from>
    <xdr:to>
      <xdr:col>46</xdr:col>
      <xdr:colOff>38100</xdr:colOff>
      <xdr:row>86</xdr:row>
      <xdr:rowOff>48712</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69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168721</xdr:rowOff>
    </xdr:from>
    <xdr:to>
      <xdr:col>50</xdr:col>
      <xdr:colOff>114300</xdr:colOff>
      <xdr:row>85</xdr:row>
      <xdr:rowOff>169362</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741971"/>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119019</xdr:rowOff>
    </xdr:from>
    <xdr:to>
      <xdr:col>41</xdr:col>
      <xdr:colOff>101600</xdr:colOff>
      <xdr:row>86</xdr:row>
      <xdr:rowOff>49169</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69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169362</xdr:rowOff>
    </xdr:from>
    <xdr:to>
      <xdr:col>45</xdr:col>
      <xdr:colOff>177800</xdr:colOff>
      <xdr:row>85</xdr:row>
      <xdr:rowOff>169819</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74261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119751</xdr:rowOff>
    </xdr:from>
    <xdr:to>
      <xdr:col>36</xdr:col>
      <xdr:colOff>165100</xdr:colOff>
      <xdr:row>86</xdr:row>
      <xdr:rowOff>49901</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6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169819</xdr:rowOff>
    </xdr:from>
    <xdr:to>
      <xdr:col>41</xdr:col>
      <xdr:colOff>50800</xdr:colOff>
      <xdr:row>85</xdr:row>
      <xdr:rowOff>170551</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flipV="1">
          <a:off x="6972300" y="14743069"/>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39198</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47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39839</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478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40296</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478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41028</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478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64588</xdr:rowOff>
    </xdr:from>
    <xdr:to>
      <xdr:col>81</xdr:col>
      <xdr:colOff>101600</xdr:colOff>
      <xdr:row>38</xdr:row>
      <xdr:rowOff>166188</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115388</xdr:rowOff>
    </xdr:from>
    <xdr:to>
      <xdr:col>85</xdr:col>
      <xdr:colOff>127000</xdr:colOff>
      <xdr:row>39</xdr:row>
      <xdr:rowOff>7620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630488"/>
          <a:ext cx="8382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22134</xdr:rowOff>
    </xdr:from>
    <xdr:to>
      <xdr:col>76</xdr:col>
      <xdr:colOff>165100</xdr:colOff>
      <xdr:row>38</xdr:row>
      <xdr:rowOff>123734</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72934</xdr:rowOff>
    </xdr:from>
    <xdr:to>
      <xdr:col>81</xdr:col>
      <xdr:colOff>50800</xdr:colOff>
      <xdr:row>38</xdr:row>
      <xdr:rowOff>115388</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58803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147864</xdr:rowOff>
    </xdr:from>
    <xdr:to>
      <xdr:col>72</xdr:col>
      <xdr:colOff>38100</xdr:colOff>
      <xdr:row>38</xdr:row>
      <xdr:rowOff>78014</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27215</xdr:rowOff>
    </xdr:from>
    <xdr:to>
      <xdr:col>76</xdr:col>
      <xdr:colOff>114300</xdr:colOff>
      <xdr:row>38</xdr:row>
      <xdr:rowOff>72934</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3703300" y="654231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87449</xdr:rowOff>
    </xdr:from>
    <xdr:to>
      <xdr:col>67</xdr:col>
      <xdr:colOff>101600</xdr:colOff>
      <xdr:row>38</xdr:row>
      <xdr:rowOff>17599</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138249</xdr:rowOff>
    </xdr:from>
    <xdr:to>
      <xdr:col>71</xdr:col>
      <xdr:colOff>177800</xdr:colOff>
      <xdr:row>38</xdr:row>
      <xdr:rowOff>27215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48189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157315</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140261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94541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34126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20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130556</xdr:rowOff>
    </xdr:from>
    <xdr:to>
      <xdr:col>116</xdr:col>
      <xdr:colOff>114300</xdr:colOff>
      <xdr:row>36</xdr:row>
      <xdr:rowOff>60706</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153433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598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151130</xdr:rowOff>
    </xdr:from>
    <xdr:to>
      <xdr:col>112</xdr:col>
      <xdr:colOff>38100</xdr:colOff>
      <xdr:row>36</xdr:row>
      <xdr:rowOff>81280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9906</xdr:rowOff>
    </xdr:from>
    <xdr:to>
      <xdr:col>116</xdr:col>
      <xdr:colOff>63500</xdr:colOff>
      <xdr:row>36</xdr:row>
      <xdr:rowOff>30480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618210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151130</xdr:rowOff>
    </xdr:from>
    <xdr:to>
      <xdr:col>107</xdr:col>
      <xdr:colOff>101600</xdr:colOff>
      <xdr:row>36</xdr:row>
      <xdr:rowOff>81280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30480</xdr:rowOff>
    </xdr:from>
    <xdr:to>
      <xdr:col>111</xdr:col>
      <xdr:colOff>177800</xdr:colOff>
      <xdr:row>36</xdr:row>
      <xdr:rowOff>30480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6202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169418</xdr:rowOff>
    </xdr:from>
    <xdr:to>
      <xdr:col>102</xdr:col>
      <xdr:colOff>165100</xdr:colOff>
      <xdr:row>36</xdr:row>
      <xdr:rowOff>99568</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30480</xdr:rowOff>
    </xdr:from>
    <xdr:to>
      <xdr:col>107</xdr:col>
      <xdr:colOff>50800</xdr:colOff>
      <xdr:row>36</xdr:row>
      <xdr:rowOff>48768</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2026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11684</xdr:rowOff>
    </xdr:from>
    <xdr:to>
      <xdr:col>98</xdr:col>
      <xdr:colOff>38100</xdr:colOff>
      <xdr:row>36</xdr:row>
      <xdr:rowOff>113284</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18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48768</xdr:rowOff>
    </xdr:from>
    <xdr:to>
      <xdr:col>102</xdr:col>
      <xdr:colOff>114300</xdr:colOff>
      <xdr:row>36</xdr:row>
      <xdr:rowOff>62484</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2209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97807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97807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59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116095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129811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595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83094</xdr:rowOff>
    </xdr:from>
    <xdr:to>
      <xdr:col>85</xdr:col>
      <xdr:colOff>177800</xdr:colOff>
      <xdr:row>59</xdr:row>
      <xdr:rowOff>13244</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105971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114119</xdr:rowOff>
    </xdr:from>
    <xdr:to>
      <xdr:col>81</xdr:col>
      <xdr:colOff>101600</xdr:colOff>
      <xdr:row>58</xdr:row>
      <xdr:rowOff>44269</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164919</xdr:rowOff>
    </xdr:from>
    <xdr:to>
      <xdr:col>85</xdr:col>
      <xdr:colOff>127000</xdr:colOff>
      <xdr:row>58</xdr:row>
      <xdr:rowOff>133894</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5481300" y="9937569"/>
          <a:ext cx="8382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71665</xdr:rowOff>
    </xdr:from>
    <xdr:to>
      <xdr:col>76</xdr:col>
      <xdr:colOff>165100</xdr:colOff>
      <xdr:row>58</xdr:row>
      <xdr:rowOff>1815</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122465</xdr:rowOff>
    </xdr:from>
    <xdr:to>
      <xdr:col>81</xdr:col>
      <xdr:colOff>50800</xdr:colOff>
      <xdr:row>57</xdr:row>
      <xdr:rowOff>164919</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9895115"/>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29210</xdr:rowOff>
    </xdr:from>
    <xdr:to>
      <xdr:col>72</xdr:col>
      <xdr:colOff>38100</xdr:colOff>
      <xdr:row>57</xdr:row>
      <xdr:rowOff>130810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80010</xdr:rowOff>
    </xdr:from>
    <xdr:to>
      <xdr:col>76</xdr:col>
      <xdr:colOff>114300</xdr:colOff>
      <xdr:row>57</xdr:row>
      <xdr:rowOff>122465</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985266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141877</xdr:rowOff>
    </xdr:from>
    <xdr:to>
      <xdr:col>67</xdr:col>
      <xdr:colOff>101600</xdr:colOff>
      <xdr:row>57</xdr:row>
      <xdr:rowOff>72027</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974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21227</xdr:rowOff>
    </xdr:from>
    <xdr:to>
      <xdr:col>71</xdr:col>
      <xdr:colOff>177800</xdr:colOff>
      <xdr:row>57</xdr:row>
      <xdr:rowOff>80010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9793877"/>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60796</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96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18342</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961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147337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88554</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951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1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100-00004E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100-000050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100-000052020000}"/>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26162</xdr:rowOff>
    </xdr:from>
    <xdr:to>
      <xdr:col>116</xdr:col>
      <xdr:colOff>114300</xdr:colOff>
      <xdr:row>61</xdr:row>
      <xdr:rowOff>127762</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2110700" y="1048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49039</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100-00005E020000}"/>
            </a:ext>
          </a:extLst>
        </xdr:cNvPr>
        <xdr:cNvSpPr txBox="1"/>
      </xdr:nvSpPr>
      <xdr:spPr>
        <a:xfrm>
          <a:off x="22199600"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28639</xdr:rowOff>
    </xdr:from>
    <xdr:to>
      <xdr:col>112</xdr:col>
      <xdr:colOff>38100</xdr:colOff>
      <xdr:row>61</xdr:row>
      <xdr:rowOff>130239</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1272500" y="1048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76962</xdr:rowOff>
    </xdr:from>
    <xdr:to>
      <xdr:col>116</xdr:col>
      <xdr:colOff>63500</xdr:colOff>
      <xdr:row>61</xdr:row>
      <xdr:rowOff>79439</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1323300" y="10535412"/>
          <a:ext cx="8382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27115</xdr:rowOff>
    </xdr:from>
    <xdr:to>
      <xdr:col>107</xdr:col>
      <xdr:colOff>101600</xdr:colOff>
      <xdr:row>61</xdr:row>
      <xdr:rowOff>128715</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0383500" y="1048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77915</xdr:rowOff>
    </xdr:from>
    <xdr:to>
      <xdr:col>111</xdr:col>
      <xdr:colOff>177800</xdr:colOff>
      <xdr:row>61</xdr:row>
      <xdr:rowOff>79439</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20434300" y="1053636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37020</xdr:rowOff>
    </xdr:from>
    <xdr:to>
      <xdr:col>102</xdr:col>
      <xdr:colOff>165100</xdr:colOff>
      <xdr:row>61</xdr:row>
      <xdr:rowOff>138620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494500" y="104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77915</xdr:rowOff>
    </xdr:from>
    <xdr:to>
      <xdr:col>107</xdr:col>
      <xdr:colOff>50800</xdr:colOff>
      <xdr:row>61</xdr:row>
      <xdr:rowOff>87820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9545300" y="10536365"/>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34925</xdr:rowOff>
    </xdr:from>
    <xdr:to>
      <xdr:col>98</xdr:col>
      <xdr:colOff>38100</xdr:colOff>
      <xdr:row>61</xdr:row>
      <xdr:rowOff>136525</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8605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85725</xdr:rowOff>
    </xdr:from>
    <xdr:to>
      <xdr:col>102</xdr:col>
      <xdr:colOff>114300</xdr:colOff>
      <xdr:row>61</xdr:row>
      <xdr:rowOff>87820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a:off x="18656300" y="10544175"/>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0000000-0008-0000-0100-000067020000}"/>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00000000-0008-0000-0100-00006802000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00000000-0008-0000-0100-00006902000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00000000-0008-0000-0100-00006A020000}"/>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146766</xdr:rowOff>
    </xdr:from>
    <xdr:ext cx="469744" cy="259045"/>
    <xdr:sp macro="" textlink="">
      <xdr:nvSpPr>
        <xdr:cNvPr id="619" name="n_1mainValue【学校施設】&#10;一人当たり面積">
          <a:extLst>
            <a:ext uri="{FF2B5EF4-FFF2-40B4-BE49-F238E27FC236}">
              <a16:creationId xmlns:a16="http://schemas.microsoft.com/office/drawing/2014/main" id="{00000000-0008-0000-0100-00006B020000}"/>
            </a:ext>
          </a:extLst>
        </xdr:cNvPr>
        <xdr:cNvSpPr txBox="1"/>
      </xdr:nvSpPr>
      <xdr:spPr>
        <a:xfrm>
          <a:off x="21075727" y="1026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145242</xdr:rowOff>
    </xdr:from>
    <xdr:ext cx="469744" cy="259045"/>
    <xdr:sp macro="" textlink="">
      <xdr:nvSpPr>
        <xdr:cNvPr id="620" name="n_2mainValue【学校施設】&#10;一人当たり面積">
          <a:extLst>
            <a:ext uri="{FF2B5EF4-FFF2-40B4-BE49-F238E27FC236}">
              <a16:creationId xmlns:a16="http://schemas.microsoft.com/office/drawing/2014/main" id="{00000000-0008-0000-0100-00006C020000}"/>
            </a:ext>
          </a:extLst>
        </xdr:cNvPr>
        <xdr:cNvSpPr txBox="1"/>
      </xdr:nvSpPr>
      <xdr:spPr>
        <a:xfrm>
          <a:off x="20199427" y="1026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155147</xdr:rowOff>
    </xdr:from>
    <xdr:ext cx="469744" cy="259045"/>
    <xdr:sp macro="" textlink="">
      <xdr:nvSpPr>
        <xdr:cNvPr id="621" name="n_3mainValue【学校施設】&#10;一人当たり面積">
          <a:extLst>
            <a:ext uri="{FF2B5EF4-FFF2-40B4-BE49-F238E27FC236}">
              <a16:creationId xmlns:a16="http://schemas.microsoft.com/office/drawing/2014/main" id="{00000000-0008-0000-0100-00006D020000}"/>
            </a:ext>
          </a:extLst>
        </xdr:cNvPr>
        <xdr:cNvSpPr txBox="1"/>
      </xdr:nvSpPr>
      <xdr:spPr>
        <a:xfrm>
          <a:off x="19310427" y="1027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153052</xdr:rowOff>
    </xdr:from>
    <xdr:ext cx="469744" cy="259045"/>
    <xdr:sp macro="" textlink="">
      <xdr:nvSpPr>
        <xdr:cNvPr id="622" name="n_4mainValue【学校施設】&#10;一人当たり面積">
          <a:extLst>
            <a:ext uri="{FF2B5EF4-FFF2-40B4-BE49-F238E27FC236}">
              <a16:creationId xmlns:a16="http://schemas.microsoft.com/office/drawing/2014/main" id="{00000000-0008-0000-0100-00006E020000}"/>
            </a:ext>
          </a:extLst>
        </xdr:cNvPr>
        <xdr:cNvSpPr txBox="1"/>
      </xdr:nvSpPr>
      <xdr:spPr>
        <a:xfrm>
          <a:off x="18421427" y="1026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100-00008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0000000-0008-0000-0100-00008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100-00008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100-00009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100-00009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100-00009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100-00009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00000000-0008-0000-0100-00009702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00000000-0008-0000-0100-00009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00000000-0008-0000-0100-00009A02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8" name="【公民館】&#10;有形固定資産減価償却率平均値テキスト">
          <a:extLst>
            <a:ext uri="{FF2B5EF4-FFF2-40B4-BE49-F238E27FC236}">
              <a16:creationId xmlns:a16="http://schemas.microsoft.com/office/drawing/2014/main" id="{00000000-0008-0000-0100-00009C020000}"/>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00000000-0008-0000-0100-00009D02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00000000-0008-0000-0100-00009E02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100-00009F02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100-0000A002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00000000-0008-0000-0100-0000A102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100-0000A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100-0000A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62687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128288</xdr:rowOff>
    </xdr:from>
    <xdr:ext cx="405111" cy="259045"/>
    <xdr:sp macro="" textlink="">
      <xdr:nvSpPr>
        <xdr:cNvPr id="680" name="【公民館】&#10;有形固定資産減価償却率該当値テキスト">
          <a:extLst>
            <a:ext uri="{FF2B5EF4-FFF2-40B4-BE49-F238E27FC236}">
              <a16:creationId xmlns:a16="http://schemas.microsoft.com/office/drawing/2014/main" id="{00000000-0008-0000-0100-0000A8020000}"/>
            </a:ext>
          </a:extLst>
        </xdr:cNvPr>
        <xdr:cNvSpPr txBox="1"/>
      </xdr:nvSpPr>
      <xdr:spPr>
        <a:xfrm>
          <a:off x="16357600" y="1778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681" name="楕円 680">
          <a:extLst>
            <a:ext uri="{FF2B5EF4-FFF2-40B4-BE49-F238E27FC236}">
              <a16:creationId xmlns:a16="http://schemas.microsoft.com/office/drawing/2014/main" id="{00000000-0008-0000-0100-0000A9020000}"/>
            </a:ext>
          </a:extLst>
        </xdr:cNvPr>
        <xdr:cNvSpPr/>
      </xdr:nvSpPr>
      <xdr:spPr>
        <a:xfrm>
          <a:off x="15430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104</xdr:row>
      <xdr:rowOff>156211</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5481300" y="179527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29211</xdr:rowOff>
    </xdr:from>
    <xdr:to>
      <xdr:col>76</xdr:col>
      <xdr:colOff>165100</xdr:colOff>
      <xdr:row>104</xdr:row>
      <xdr:rowOff>130811</xdr:rowOff>
    </xdr:to>
    <xdr:sp macro="" textlink="">
      <xdr:nvSpPr>
        <xdr:cNvPr id="683" name="楕円 682">
          <a:extLst>
            <a:ext uri="{FF2B5EF4-FFF2-40B4-BE49-F238E27FC236}">
              <a16:creationId xmlns:a16="http://schemas.microsoft.com/office/drawing/2014/main" id="{00000000-0008-0000-0100-0000AB020000}"/>
            </a:ext>
          </a:extLst>
        </xdr:cNvPr>
        <xdr:cNvSpPr/>
      </xdr:nvSpPr>
      <xdr:spPr>
        <a:xfrm>
          <a:off x="145415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80011</xdr:rowOff>
    </xdr:from>
    <xdr:to>
      <xdr:col>81</xdr:col>
      <xdr:colOff>50800</xdr:colOff>
      <xdr:row>104</xdr:row>
      <xdr:rowOff>121920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14592300" y="179108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85" name="楕円 684">
          <a:extLst>
            <a:ext uri="{FF2B5EF4-FFF2-40B4-BE49-F238E27FC236}">
              <a16:creationId xmlns:a16="http://schemas.microsoft.com/office/drawing/2014/main" id="{00000000-0008-0000-0100-0000AD020000}"/>
            </a:ext>
          </a:extLst>
        </xdr:cNvPr>
        <xdr:cNvSpPr/>
      </xdr:nvSpPr>
      <xdr:spPr>
        <a:xfrm>
          <a:off x="13652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80011</xdr:rowOff>
    </xdr:from>
    <xdr:to>
      <xdr:col>76</xdr:col>
      <xdr:colOff>114300</xdr:colOff>
      <xdr:row>104</xdr:row>
      <xdr:rowOff>85725</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flipV="1">
          <a:off x="13703300" y="1791081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168275</xdr:rowOff>
    </xdr:from>
    <xdr:to>
      <xdr:col>67</xdr:col>
      <xdr:colOff>101600</xdr:colOff>
      <xdr:row>104</xdr:row>
      <xdr:rowOff>98425</xdr:rowOff>
    </xdr:to>
    <xdr:sp macro="" textlink="">
      <xdr:nvSpPr>
        <xdr:cNvPr id="687" name="楕円 686">
          <a:extLst>
            <a:ext uri="{FF2B5EF4-FFF2-40B4-BE49-F238E27FC236}">
              <a16:creationId xmlns:a16="http://schemas.microsoft.com/office/drawing/2014/main" id="{00000000-0008-0000-0100-0000AF020000}"/>
            </a:ext>
          </a:extLst>
        </xdr:cNvPr>
        <xdr:cNvSpPr/>
      </xdr:nvSpPr>
      <xdr:spPr>
        <a:xfrm>
          <a:off x="12763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47625</xdr:rowOff>
    </xdr:from>
    <xdr:to>
      <xdr:col>71</xdr:col>
      <xdr:colOff>177800</xdr:colOff>
      <xdr:row>104</xdr:row>
      <xdr:rowOff>85725</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2814300" y="178784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689" name="n_1aveValue【公民館】&#10;有形固定資産減価償却率">
          <a:extLst>
            <a:ext uri="{FF2B5EF4-FFF2-40B4-BE49-F238E27FC236}">
              <a16:creationId xmlns:a16="http://schemas.microsoft.com/office/drawing/2014/main" id="{00000000-0008-0000-0100-0000B1020000}"/>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90" name="n_2aveValue【公民館】&#10;有形固定資産減価償却率">
          <a:extLst>
            <a:ext uri="{FF2B5EF4-FFF2-40B4-BE49-F238E27FC236}">
              <a16:creationId xmlns:a16="http://schemas.microsoft.com/office/drawing/2014/main" id="{00000000-0008-0000-0100-0000B2020000}"/>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691" name="n_3aveValue【公民館】&#10;有形固定資産減価償却率">
          <a:extLst>
            <a:ext uri="{FF2B5EF4-FFF2-40B4-BE49-F238E27FC236}">
              <a16:creationId xmlns:a16="http://schemas.microsoft.com/office/drawing/2014/main" id="{00000000-0008-0000-0100-0000B3020000}"/>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692" name="n_4aveValue【公民館】&#10;有形固定資産減価償却率">
          <a:extLst>
            <a:ext uri="{FF2B5EF4-FFF2-40B4-BE49-F238E27FC236}">
              <a16:creationId xmlns:a16="http://schemas.microsoft.com/office/drawing/2014/main" id="{00000000-0008-0000-0100-0000B4020000}"/>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17797</xdr:rowOff>
    </xdr:from>
    <xdr:ext cx="405111" cy="259045"/>
    <xdr:sp macro="" textlink="">
      <xdr:nvSpPr>
        <xdr:cNvPr id="693" name="n_1mainValue【公民館】&#10;有形固定資産減価償却率">
          <a:extLst>
            <a:ext uri="{FF2B5EF4-FFF2-40B4-BE49-F238E27FC236}">
              <a16:creationId xmlns:a16="http://schemas.microsoft.com/office/drawing/2014/main" id="{00000000-0008-0000-0100-0000B5020000}"/>
            </a:ext>
          </a:extLst>
        </xdr:cNvPr>
        <xdr:cNvSpPr txBox="1"/>
      </xdr:nvSpPr>
      <xdr:spPr>
        <a:xfrm>
          <a:off x="152660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147338</xdr:rowOff>
    </xdr:from>
    <xdr:ext cx="405111" cy="259045"/>
    <xdr:sp macro="" textlink="">
      <xdr:nvSpPr>
        <xdr:cNvPr id="694" name="n_2mainValue【公民館】&#10;有形固定資産減価償却率">
          <a:extLst>
            <a:ext uri="{FF2B5EF4-FFF2-40B4-BE49-F238E27FC236}">
              <a16:creationId xmlns:a16="http://schemas.microsoft.com/office/drawing/2014/main" id="{00000000-0008-0000-0100-0000B6020000}"/>
            </a:ext>
          </a:extLst>
        </xdr:cNvPr>
        <xdr:cNvSpPr txBox="1"/>
      </xdr:nvSpPr>
      <xdr:spPr>
        <a:xfrm>
          <a:off x="14389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5" name="n_3mainValue【公民館】&#10;有形固定資産減価償却率">
          <a:extLst>
            <a:ext uri="{FF2B5EF4-FFF2-40B4-BE49-F238E27FC236}">
              <a16:creationId xmlns:a16="http://schemas.microsoft.com/office/drawing/2014/main" id="{00000000-0008-0000-0100-0000B7020000}"/>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114952</xdr:rowOff>
    </xdr:from>
    <xdr:ext cx="405111" cy="259045"/>
    <xdr:sp macro="" textlink="">
      <xdr:nvSpPr>
        <xdr:cNvPr id="696" name="n_4mainValue【公民館】&#10;有形固定資産減価償却率">
          <a:extLst>
            <a:ext uri="{FF2B5EF4-FFF2-40B4-BE49-F238E27FC236}">
              <a16:creationId xmlns:a16="http://schemas.microsoft.com/office/drawing/2014/main" id="{00000000-0008-0000-0100-0000B8020000}"/>
            </a:ext>
          </a:extLst>
        </xdr:cNvPr>
        <xdr:cNvSpPr txBox="1"/>
      </xdr:nvSpPr>
      <xdr:spPr>
        <a:xfrm>
          <a:off x="12611744" y="176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100-0000BD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100-0000BE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100-0000BF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100-0000C0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0000000-0008-0000-0100-0000C1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00000000-0008-0000-0100-0000C9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00000000-0008-0000-0100-0000CB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00000000-0008-0000-0100-0000CD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100-0000C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100-0000D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100-0000D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00000000-0008-0000-0100-0000D202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100-0000D302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100-0000D402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100-0000D502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00000000-0008-0000-0100-0000D602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100-0000D702000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00000000-0008-0000-0100-0000D802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00000000-0008-0000-0100-0000D902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00000000-0008-0000-0100-0000DA02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00000000-0008-0000-0100-0000DB02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00000000-0008-0000-0100-0000DC02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100-0000D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100-0000D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100-0000E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131536</xdr:rowOff>
    </xdr:from>
    <xdr:to>
      <xdr:col>116</xdr:col>
      <xdr:colOff>114300</xdr:colOff>
      <xdr:row>106</xdr:row>
      <xdr:rowOff>61686</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221107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154413</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100-0000E3020000}"/>
            </a:ext>
          </a:extLst>
        </xdr:cNvPr>
        <xdr:cNvSpPr txBox="1"/>
      </xdr:nvSpPr>
      <xdr:spPr>
        <a:xfrm>
          <a:off x="22199600" y="1798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142966</xdr:rowOff>
    </xdr:from>
    <xdr:to>
      <xdr:col>112</xdr:col>
      <xdr:colOff>38100</xdr:colOff>
      <xdr:row>106</xdr:row>
      <xdr:rowOff>73116</xdr:rowOff>
    </xdr:to>
    <xdr:sp macro="" textlink="">
      <xdr:nvSpPr>
        <xdr:cNvPr id="740" name="楕円 739">
          <a:extLst>
            <a:ext uri="{FF2B5EF4-FFF2-40B4-BE49-F238E27FC236}">
              <a16:creationId xmlns:a16="http://schemas.microsoft.com/office/drawing/2014/main" id="{00000000-0008-0000-0100-0000E4020000}"/>
            </a:ext>
          </a:extLst>
        </xdr:cNvPr>
        <xdr:cNvSpPr/>
      </xdr:nvSpPr>
      <xdr:spPr>
        <a:xfrm>
          <a:off x="212725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10886</xdr:rowOff>
    </xdr:from>
    <xdr:to>
      <xdr:col>116</xdr:col>
      <xdr:colOff>63500</xdr:colOff>
      <xdr:row>106</xdr:row>
      <xdr:rowOff>22316</xdr:rowOff>
    </xdr:to>
    <xdr:cxnSp macro="">
      <xdr:nvCxnSpPr>
        <xdr:cNvPr id="741" name="直線コネクタ 740">
          <a:extLst>
            <a:ext uri="{FF2B5EF4-FFF2-40B4-BE49-F238E27FC236}">
              <a16:creationId xmlns:a16="http://schemas.microsoft.com/office/drawing/2014/main" id="{00000000-0008-0000-0100-0000E5020000}"/>
            </a:ext>
          </a:extLst>
        </xdr:cNvPr>
        <xdr:cNvCxnSpPr/>
      </xdr:nvCxnSpPr>
      <xdr:spPr>
        <a:xfrm flipV="1">
          <a:off x="21323300" y="1818458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154395</xdr:rowOff>
    </xdr:from>
    <xdr:to>
      <xdr:col>107</xdr:col>
      <xdr:colOff>101600</xdr:colOff>
      <xdr:row>106</xdr:row>
      <xdr:rowOff>84545</xdr:rowOff>
    </xdr:to>
    <xdr:sp macro="" textlink="">
      <xdr:nvSpPr>
        <xdr:cNvPr id="742" name="楕円 741">
          <a:extLst>
            <a:ext uri="{FF2B5EF4-FFF2-40B4-BE49-F238E27FC236}">
              <a16:creationId xmlns:a16="http://schemas.microsoft.com/office/drawing/2014/main" id="{00000000-0008-0000-0100-0000E6020000}"/>
            </a:ext>
          </a:extLst>
        </xdr:cNvPr>
        <xdr:cNvSpPr/>
      </xdr:nvSpPr>
      <xdr:spPr>
        <a:xfrm>
          <a:off x="203835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22316</xdr:rowOff>
    </xdr:from>
    <xdr:to>
      <xdr:col>111</xdr:col>
      <xdr:colOff>177800</xdr:colOff>
      <xdr:row>106</xdr:row>
      <xdr:rowOff>33745</xdr:rowOff>
    </xdr:to>
    <xdr:cxnSp macro="">
      <xdr:nvCxnSpPr>
        <xdr:cNvPr id="743" name="直線コネクタ 742">
          <a:extLst>
            <a:ext uri="{FF2B5EF4-FFF2-40B4-BE49-F238E27FC236}">
              <a16:creationId xmlns:a16="http://schemas.microsoft.com/office/drawing/2014/main" id="{00000000-0008-0000-0100-0000E7020000}"/>
            </a:ext>
          </a:extLst>
        </xdr:cNvPr>
        <xdr:cNvCxnSpPr/>
      </xdr:nvCxnSpPr>
      <xdr:spPr>
        <a:xfrm flipV="1">
          <a:off x="20434300" y="18196016"/>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164193</xdr:rowOff>
    </xdr:from>
    <xdr:to>
      <xdr:col>102</xdr:col>
      <xdr:colOff>165100</xdr:colOff>
      <xdr:row>106</xdr:row>
      <xdr:rowOff>94343</xdr:rowOff>
    </xdr:to>
    <xdr:sp macro="" textlink="">
      <xdr:nvSpPr>
        <xdr:cNvPr id="744" name="楕円 743">
          <a:extLst>
            <a:ext uri="{FF2B5EF4-FFF2-40B4-BE49-F238E27FC236}">
              <a16:creationId xmlns:a16="http://schemas.microsoft.com/office/drawing/2014/main" id="{00000000-0008-0000-0100-0000E8020000}"/>
            </a:ext>
          </a:extLst>
        </xdr:cNvPr>
        <xdr:cNvSpPr/>
      </xdr:nvSpPr>
      <xdr:spPr>
        <a:xfrm>
          <a:off x="19494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33745</xdr:rowOff>
    </xdr:from>
    <xdr:to>
      <xdr:col>107</xdr:col>
      <xdr:colOff>50800</xdr:colOff>
      <xdr:row>106</xdr:row>
      <xdr:rowOff>43543</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flipV="1">
          <a:off x="19545300" y="18207445"/>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746" name="楕円 745">
          <a:extLst>
            <a:ext uri="{FF2B5EF4-FFF2-40B4-BE49-F238E27FC236}">
              <a16:creationId xmlns:a16="http://schemas.microsoft.com/office/drawing/2014/main" id="{00000000-0008-0000-0100-0000EA020000}"/>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43543</xdr:rowOff>
    </xdr:from>
    <xdr:to>
      <xdr:col>102</xdr:col>
      <xdr:colOff>114300</xdr:colOff>
      <xdr:row>106</xdr:row>
      <xdr:rowOff>53339</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flipV="1">
          <a:off x="18656300" y="18217243"/>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00000000-0008-0000-0100-0000EC020000}"/>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00000000-0008-0000-0100-0000ED02000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00000000-0008-0000-0100-0000EE020000}"/>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a:extLst>
            <a:ext uri="{FF2B5EF4-FFF2-40B4-BE49-F238E27FC236}">
              <a16:creationId xmlns:a16="http://schemas.microsoft.com/office/drawing/2014/main" id="{00000000-0008-0000-0100-0000EF02000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89643</xdr:rowOff>
    </xdr:from>
    <xdr:ext cx="469744" cy="259045"/>
    <xdr:sp macro="" textlink="">
      <xdr:nvSpPr>
        <xdr:cNvPr id="752" name="n_1mainValue【公民館】&#10;一人当たり面積">
          <a:extLst>
            <a:ext uri="{FF2B5EF4-FFF2-40B4-BE49-F238E27FC236}">
              <a16:creationId xmlns:a16="http://schemas.microsoft.com/office/drawing/2014/main" id="{00000000-0008-0000-0100-0000F0020000}"/>
            </a:ext>
          </a:extLst>
        </xdr:cNvPr>
        <xdr:cNvSpPr txBox="1"/>
      </xdr:nvSpPr>
      <xdr:spPr>
        <a:xfrm>
          <a:off x="21075727" y="1792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101072</xdr:rowOff>
    </xdr:from>
    <xdr:ext cx="469744" cy="259045"/>
    <xdr:sp macro="" textlink="">
      <xdr:nvSpPr>
        <xdr:cNvPr id="753" name="n_2mainValue【公民館】&#10;一人当たり面積">
          <a:extLst>
            <a:ext uri="{FF2B5EF4-FFF2-40B4-BE49-F238E27FC236}">
              <a16:creationId xmlns:a16="http://schemas.microsoft.com/office/drawing/2014/main" id="{00000000-0008-0000-0100-0000F1020000}"/>
            </a:ext>
          </a:extLst>
        </xdr:cNvPr>
        <xdr:cNvSpPr txBox="1"/>
      </xdr:nvSpPr>
      <xdr:spPr>
        <a:xfrm>
          <a:off x="20199427" y="179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110870</xdr:rowOff>
    </xdr:from>
    <xdr:ext cx="469744" cy="259045"/>
    <xdr:sp macro="" textlink="">
      <xdr:nvSpPr>
        <xdr:cNvPr id="754" name="n_3mainValue【公民館】&#10;一人当たり面積">
          <a:extLst>
            <a:ext uri="{FF2B5EF4-FFF2-40B4-BE49-F238E27FC236}">
              <a16:creationId xmlns:a16="http://schemas.microsoft.com/office/drawing/2014/main" id="{00000000-0008-0000-0100-0000F2020000}"/>
            </a:ext>
          </a:extLst>
        </xdr:cNvPr>
        <xdr:cNvSpPr txBox="1"/>
      </xdr:nvSpPr>
      <xdr:spPr>
        <a:xfrm>
          <a:off x="19310427" y="1794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macro="" textlink="">
      <xdr:nvSpPr>
        <xdr:cNvPr id="755" name="n_4mainValue【公民館】&#10;一人当たり面積">
          <a:extLst>
            <a:ext uri="{FF2B5EF4-FFF2-40B4-BE49-F238E27FC236}">
              <a16:creationId xmlns:a16="http://schemas.microsoft.com/office/drawing/2014/main" id="{00000000-0008-0000-0100-0000F3020000}"/>
            </a:ext>
          </a:extLst>
        </xdr:cNvPr>
        <xdr:cNvSpPr txBox="1"/>
      </xdr:nvSpPr>
      <xdr:spPr>
        <a:xfrm>
          <a:off x="18421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100-0000F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100-0000F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類似団体と比較して「一人当たり」の資産保有量が多い項目が多く、特に橋梁・トンネル（</a:t>
          </a:r>
          <a:r>
            <a:rPr kumimoji="1" lang="en-US" altLang="ja-JP" sz="1100">
              <a:solidFill>
                <a:schemeClr val="dk1"/>
              </a:solidFill>
              <a:effectLst/>
              <a:latin typeface="+mn-lt"/>
              <a:ea typeface="+mn-ea"/>
              <a:cs typeface="+mn-cs"/>
            </a:rPr>
            <a:t>131</a:t>
          </a:r>
          <a:r>
            <a:rPr kumimoji="1" lang="ja-JP" altLang="ja-JP" sz="1100">
              <a:solidFill>
                <a:schemeClr val="dk1"/>
              </a:solidFill>
              <a:effectLst/>
              <a:latin typeface="+mn-lt"/>
              <a:ea typeface="+mn-ea"/>
              <a:cs typeface="+mn-cs"/>
            </a:rPr>
            <a:t>団体中</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位）の順位が高くなっている。これは、平成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日に</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ヶ町村の合併により誕生した本市が、東西に約</a:t>
          </a:r>
          <a:r>
            <a:rPr kumimoji="1" lang="en-US" altLang="ja-JP" sz="1100">
              <a:solidFill>
                <a:schemeClr val="dk1"/>
              </a:solidFill>
              <a:effectLst/>
              <a:latin typeface="+mn-lt"/>
              <a:ea typeface="+mn-ea"/>
              <a:cs typeface="+mn-cs"/>
            </a:rPr>
            <a:t>30km,</a:t>
          </a:r>
          <a:r>
            <a:rPr kumimoji="1" lang="ja-JP" altLang="ja-JP" sz="1100">
              <a:solidFill>
                <a:schemeClr val="dk1"/>
              </a:solidFill>
              <a:effectLst/>
              <a:latin typeface="+mn-lt"/>
              <a:ea typeface="+mn-ea"/>
              <a:cs typeface="+mn-cs"/>
            </a:rPr>
            <a:t>南北に約</a:t>
          </a:r>
          <a:r>
            <a:rPr kumimoji="1" lang="en-US" altLang="ja-JP" sz="1100">
              <a:solidFill>
                <a:schemeClr val="dk1"/>
              </a:solidFill>
              <a:effectLst/>
              <a:latin typeface="+mn-lt"/>
              <a:ea typeface="+mn-ea"/>
              <a:cs typeface="+mn-cs"/>
            </a:rPr>
            <a:t>50km</a:t>
          </a:r>
          <a:r>
            <a:rPr kumimoji="1" lang="ja-JP" altLang="ja-JP" sz="1100">
              <a:solidFill>
                <a:schemeClr val="dk1"/>
              </a:solidFill>
              <a:effectLst/>
              <a:latin typeface="+mn-lt"/>
              <a:ea typeface="+mn-ea"/>
              <a:cs typeface="+mn-cs"/>
            </a:rPr>
            <a:t>の広がりを見せており、総面積は約</a:t>
          </a:r>
          <a:r>
            <a:rPr kumimoji="1" lang="en-US" altLang="ja-JP" sz="1100">
              <a:solidFill>
                <a:schemeClr val="dk1"/>
              </a:solidFill>
              <a:effectLst/>
              <a:latin typeface="+mn-lt"/>
              <a:ea typeface="+mn-ea"/>
              <a:cs typeface="+mn-cs"/>
            </a:rPr>
            <a:t>828㎢</a:t>
          </a:r>
          <a:r>
            <a:rPr kumimoji="1" lang="ja-JP" altLang="ja-JP" sz="1100">
              <a:solidFill>
                <a:schemeClr val="dk1"/>
              </a:solidFill>
              <a:effectLst/>
              <a:latin typeface="+mn-lt"/>
              <a:ea typeface="+mn-ea"/>
              <a:cs typeface="+mn-cs"/>
            </a:rPr>
            <a:t>で、岡山県の約</a:t>
          </a:r>
          <a:r>
            <a:rPr kumimoji="1" lang="en-US" altLang="ja-JP" sz="1100">
              <a:solidFill>
                <a:schemeClr val="dk1"/>
              </a:solidFill>
              <a:effectLst/>
              <a:latin typeface="+mn-lt"/>
              <a:ea typeface="+mn-ea"/>
              <a:cs typeface="+mn-cs"/>
            </a:rPr>
            <a:t>11.6%</a:t>
          </a:r>
          <a:r>
            <a:rPr kumimoji="1" lang="ja-JP" altLang="ja-JP" sz="1100">
              <a:solidFill>
                <a:schemeClr val="dk1"/>
              </a:solidFill>
              <a:effectLst/>
              <a:latin typeface="+mn-lt"/>
              <a:ea typeface="+mn-ea"/>
              <a:cs typeface="+mn-cs"/>
            </a:rPr>
            <a:t>を占める県下でも最も大きな自治体であることが要因の一つとして考えられる。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有形固定資産減価償却率も類似団体平均値を上回っている状況にある。そのため「真庭市道路橋梁・大型カルバート　長寿命化修繕計画」に基づき、今後予想される橋梁の老朽化及び維持管理費の増大に対応するため、従来の「事後保全型の維持管理」から、損傷が軽微なうちに補修を行う「予防保全型の維持管理」に転換し、点検・ 計画・修繕という橋梁アセットマネジメントの考え方を導入し、道路ネットワークの安全性・ 信頼性の確保を図るとともに維持管理及び更新費用の縮減と平準化を図っていく。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岡山県真庭市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40,778
40,295
828.53
38,651,673
36,931,784
1,363,009
20,104,810
33,045,584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2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2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2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200-00003D00000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49530</xdr:rowOff>
    </xdr:from>
    <xdr:to>
      <xdr:col>24</xdr:col>
      <xdr:colOff>114300</xdr:colOff>
      <xdr:row>35</xdr:row>
      <xdr:rowOff>151130</xdr:rowOff>
    </xdr:to>
    <xdr:sp macro="" textlink="">
      <xdr:nvSpPr>
        <xdr:cNvPr id="72" name="楕円 71">
          <a:extLst>
            <a:ext uri="{FF2B5EF4-FFF2-40B4-BE49-F238E27FC236}">
              <a16:creationId xmlns:a16="http://schemas.microsoft.com/office/drawing/2014/main" id="{00000000-0008-0000-0200-000048000000}"/>
            </a:ext>
          </a:extLst>
        </xdr:cNvPr>
        <xdr:cNvSpPr/>
      </xdr:nvSpPr>
      <xdr:spPr>
        <a:xfrm>
          <a:off x="45847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72407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200-000049000000}"/>
            </a:ext>
          </a:extLst>
        </xdr:cNvPr>
        <xdr:cNvSpPr txBox="1"/>
      </xdr:nvSpPr>
      <xdr:spPr>
        <a:xfrm>
          <a:off x="4673600"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11430</xdr:rowOff>
    </xdr:from>
    <xdr:to>
      <xdr:col>20</xdr:col>
      <xdr:colOff>38100</xdr:colOff>
      <xdr:row>35</xdr:row>
      <xdr:rowOff>113030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37465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62230</xdr:rowOff>
    </xdr:from>
    <xdr:to>
      <xdr:col>24</xdr:col>
      <xdr:colOff>63500</xdr:colOff>
      <xdr:row>35</xdr:row>
      <xdr:rowOff>100330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3797300" y="60629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62230</xdr:rowOff>
    </xdr:from>
    <xdr:to>
      <xdr:col>19</xdr:col>
      <xdr:colOff>177800</xdr:colOff>
      <xdr:row>36</xdr:row>
      <xdr:rowOff>76200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flipV="1">
          <a:off x="2908300" y="6062980"/>
          <a:ext cx="889000" cy="18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1968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153670</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019300" y="6248400"/>
          <a:ext cx="88900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079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153670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1130300" y="629412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200-000052000000}"/>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200-000053000000}"/>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200-000054000000}"/>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200-000055000000}"/>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129557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200-000056000000}"/>
            </a:ext>
          </a:extLst>
        </xdr:cNvPr>
        <xdr:cNvSpPr txBox="1"/>
      </xdr:nvSpPr>
      <xdr:spPr>
        <a:xfrm>
          <a:off x="3582044" y="57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200-000057000000}"/>
            </a:ext>
          </a:extLst>
        </xdr:cNvPr>
        <xdr:cNvSpPr txBox="1"/>
      </xdr:nvSpPr>
      <xdr:spPr>
        <a:xfrm>
          <a:off x="2705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24147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200-000058000000}"/>
            </a:ext>
          </a:extLst>
        </xdr:cNvPr>
        <xdr:cNvSpPr txBox="1"/>
      </xdr:nvSpPr>
      <xdr:spPr>
        <a:xfrm>
          <a:off x="1816744" y="6367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200-000059000000}"/>
            </a:ext>
          </a:extLst>
        </xdr:cNvPr>
        <xdr:cNvSpPr txBox="1"/>
      </xdr:nvSpPr>
      <xdr:spPr>
        <a:xfrm>
          <a:off x="927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2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2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82567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67310</xdr:rowOff>
    </xdr:from>
    <xdr:to>
      <xdr:col>50</xdr:col>
      <xdr:colOff>165100</xdr:colOff>
      <xdr:row>39</xdr:row>
      <xdr:rowOff>168910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118110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797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78740</xdr:rowOff>
    </xdr:from>
    <xdr:to>
      <xdr:col>46</xdr:col>
      <xdr:colOff>38100</xdr:colOff>
      <xdr:row>40</xdr:row>
      <xdr:rowOff>8890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118110</xdr:rowOff>
    </xdr:from>
    <xdr:to>
      <xdr:col>50</xdr:col>
      <xdr:colOff>114300</xdr:colOff>
      <xdr:row>39</xdr:row>
      <xdr:rowOff>129540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8046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25400</xdr:rowOff>
    </xdr:from>
    <xdr:to>
      <xdr:col>41</xdr:col>
      <xdr:colOff>101600</xdr:colOff>
      <xdr:row>39</xdr:row>
      <xdr:rowOff>127000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76200</xdr:rowOff>
    </xdr:from>
    <xdr:to>
      <xdr:col>45</xdr:col>
      <xdr:colOff>177800</xdr:colOff>
      <xdr:row>39</xdr:row>
      <xdr:rowOff>129540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67627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33020</xdr:rowOff>
    </xdr:from>
    <xdr:to>
      <xdr:col>36</xdr:col>
      <xdr:colOff>165100</xdr:colOff>
      <xdr:row>39</xdr:row>
      <xdr:rowOff>134620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76200</xdr:rowOff>
    </xdr:from>
    <xdr:to>
      <xdr:col>41</xdr:col>
      <xdr:colOff>50800</xdr:colOff>
      <xdr:row>39</xdr:row>
      <xdr:rowOff>83820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7627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13987</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25417</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5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143527</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151147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2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2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2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2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87" name="楕円 186">
          <a:extLst>
            <a:ext uri="{FF2B5EF4-FFF2-40B4-BE49-F238E27FC236}">
              <a16:creationId xmlns:a16="http://schemas.microsoft.com/office/drawing/2014/main" id="{00000000-0008-0000-0200-0000BB000000}"/>
            </a:ext>
          </a:extLst>
        </xdr:cNvPr>
        <xdr:cNvSpPr/>
      </xdr:nvSpPr>
      <xdr:spPr>
        <a:xfrm>
          <a:off x="45847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20972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200-0000BC000000}"/>
            </a:ext>
          </a:extLst>
        </xdr:cNvPr>
        <xdr:cNvSpPr txBox="1"/>
      </xdr:nvSpPr>
      <xdr:spPr>
        <a:xfrm>
          <a:off x="4673600"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13970</xdr:rowOff>
    </xdr:from>
    <xdr:to>
      <xdr:col>20</xdr:col>
      <xdr:colOff>38100</xdr:colOff>
      <xdr:row>61</xdr:row>
      <xdr:rowOff>115570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3746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64770</xdr:rowOff>
    </xdr:from>
    <xdr:to>
      <xdr:col>24</xdr:col>
      <xdr:colOff>63500</xdr:colOff>
      <xdr:row>61</xdr:row>
      <xdr:rowOff>93345</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3797300" y="1052322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153035</xdr:rowOff>
    </xdr:from>
    <xdr:to>
      <xdr:col>15</xdr:col>
      <xdr:colOff>101600</xdr:colOff>
      <xdr:row>61</xdr:row>
      <xdr:rowOff>83185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2857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32385</xdr:rowOff>
    </xdr:from>
    <xdr:to>
      <xdr:col>19</xdr:col>
      <xdr:colOff>177800</xdr:colOff>
      <xdr:row>61</xdr:row>
      <xdr:rowOff>64770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2908300" y="104908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116840</xdr:rowOff>
    </xdr:from>
    <xdr:to>
      <xdr:col>10</xdr:col>
      <xdr:colOff>165100</xdr:colOff>
      <xdr:row>61</xdr:row>
      <xdr:rowOff>46990</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1968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167640</xdr:rowOff>
    </xdr:from>
    <xdr:to>
      <xdr:col>15</xdr:col>
      <xdr:colOff>50800</xdr:colOff>
      <xdr:row>61</xdr:row>
      <xdr:rowOff>32385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019300" y="104546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76835</xdr:rowOff>
    </xdr:from>
    <xdr:to>
      <xdr:col>6</xdr:col>
      <xdr:colOff>38100</xdr:colOff>
      <xdr:row>61</xdr:row>
      <xdr:rowOff>6985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079500" y="1036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127635</xdr:rowOff>
    </xdr:from>
    <xdr:to>
      <xdr:col>10</xdr:col>
      <xdr:colOff>114300</xdr:colOff>
      <xdr:row>60</xdr:row>
      <xdr:rowOff>167640</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1130300" y="104146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106697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35820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74312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2705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38117</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1816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169562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927744"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2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149225</xdr:rowOff>
    </xdr:from>
    <xdr:to>
      <xdr:col>55</xdr:col>
      <xdr:colOff>50800</xdr:colOff>
      <xdr:row>63</xdr:row>
      <xdr:rowOff>79375</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63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142367</xdr:rowOff>
    </xdr:from>
    <xdr:to>
      <xdr:col>50</xdr:col>
      <xdr:colOff>165100</xdr:colOff>
      <xdr:row>63</xdr:row>
      <xdr:rowOff>72517</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77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21717</xdr:rowOff>
    </xdr:from>
    <xdr:to>
      <xdr:col>55</xdr:col>
      <xdr:colOff>0</xdr:colOff>
      <xdr:row>63</xdr:row>
      <xdr:rowOff>28575</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9639300" y="10823067"/>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12827</xdr:rowOff>
    </xdr:from>
    <xdr:to>
      <xdr:col>46</xdr:col>
      <xdr:colOff>38100</xdr:colOff>
      <xdr:row>63</xdr:row>
      <xdr:rowOff>114427</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81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21717</xdr:rowOff>
    </xdr:from>
    <xdr:to>
      <xdr:col>50</xdr:col>
      <xdr:colOff>114300</xdr:colOff>
      <xdr:row>63</xdr:row>
      <xdr:rowOff>63627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823067"/>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15494</xdr:rowOff>
    </xdr:from>
    <xdr:to>
      <xdr:col>41</xdr:col>
      <xdr:colOff>101600</xdr:colOff>
      <xdr:row>63</xdr:row>
      <xdr:rowOff>117094</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63627</xdr:rowOff>
    </xdr:from>
    <xdr:to>
      <xdr:col>45</xdr:col>
      <xdr:colOff>177800</xdr:colOff>
      <xdr:row>63</xdr:row>
      <xdr:rowOff>66294</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864977"/>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19685</xdr:rowOff>
    </xdr:from>
    <xdr:to>
      <xdr:col>36</xdr:col>
      <xdr:colOff>165100</xdr:colOff>
      <xdr:row>63</xdr:row>
      <xdr:rowOff>121285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66294</xdr:rowOff>
    </xdr:from>
    <xdr:to>
      <xdr:col>41</xdr:col>
      <xdr:colOff>50800</xdr:colOff>
      <xdr:row>63</xdr:row>
      <xdr:rowOff>70485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867644"/>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89044</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54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130954</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58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133621</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59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137812</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59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00000000-0008-0000-0200-000027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00000000-0008-0000-0200-000029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00000000-0008-0000-0200-00002B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0000000-0008-0000-0200-00002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00000000-0008-0000-0200-000030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00000000-0008-0000-0200-000032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0000000-0008-0000-0200-00003401000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87449</xdr:rowOff>
    </xdr:from>
    <xdr:to>
      <xdr:col>24</xdr:col>
      <xdr:colOff>114300</xdr:colOff>
      <xdr:row>105</xdr:row>
      <xdr:rowOff>17599</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45847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65876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0000000-0008-0000-0200-000040010000}"/>
            </a:ext>
          </a:extLst>
        </xdr:cNvPr>
        <xdr:cNvSpPr txBox="1"/>
      </xdr:nvSpPr>
      <xdr:spPr>
        <a:xfrm>
          <a:off x="4673600" y="1789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121738</xdr:rowOff>
    </xdr:from>
    <xdr:to>
      <xdr:col>20</xdr:col>
      <xdr:colOff>38100</xdr:colOff>
      <xdr:row>105</xdr:row>
      <xdr:rowOff>51888</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3746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138249</xdr:rowOff>
    </xdr:from>
    <xdr:to>
      <xdr:col>24</xdr:col>
      <xdr:colOff>63500</xdr:colOff>
      <xdr:row>105</xdr:row>
      <xdr:rowOff>1088</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flipV="1">
          <a:off x="3797300" y="1796904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87449</xdr:rowOff>
    </xdr:from>
    <xdr:to>
      <xdr:col>15</xdr:col>
      <xdr:colOff>101600</xdr:colOff>
      <xdr:row>105</xdr:row>
      <xdr:rowOff>17599</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138249</xdr:rowOff>
    </xdr:from>
    <xdr:to>
      <xdr:col>19</xdr:col>
      <xdr:colOff>177800</xdr:colOff>
      <xdr:row>105</xdr:row>
      <xdr:rowOff>1088</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2908300" y="179690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54792</xdr:rowOff>
    </xdr:from>
    <xdr:to>
      <xdr:col>10</xdr:col>
      <xdr:colOff>165100</xdr:colOff>
      <xdr:row>104</xdr:row>
      <xdr:rowOff>156392</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105592</xdr:rowOff>
    </xdr:from>
    <xdr:to>
      <xdr:col>15</xdr:col>
      <xdr:colOff>50800</xdr:colOff>
      <xdr:row>104</xdr:row>
      <xdr:rowOff>138249</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019300" y="1793639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2539</xdr:rowOff>
    </xdr:from>
    <xdr:to>
      <xdr:col>6</xdr:col>
      <xdr:colOff>38100</xdr:colOff>
      <xdr:row>104</xdr:row>
      <xdr:rowOff>104139</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079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53339</xdr:rowOff>
    </xdr:from>
    <xdr:to>
      <xdr:col>10</xdr:col>
      <xdr:colOff>114300</xdr:colOff>
      <xdr:row>104</xdr:row>
      <xdr:rowOff>105592</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130300" y="17884139"/>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00000000-0008-0000-0200-00004901000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00000000-0008-0000-0200-00004A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00000000-0008-0000-0200-00004B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332" name="n_4aveValue【市民会館】&#10;有形固定資産減価償却率">
          <a:extLst>
            <a:ext uri="{FF2B5EF4-FFF2-40B4-BE49-F238E27FC236}">
              <a16:creationId xmlns:a16="http://schemas.microsoft.com/office/drawing/2014/main" id="{00000000-0008-0000-0200-00004C010000}"/>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43015</xdr:rowOff>
    </xdr:from>
    <xdr:ext cx="405111" cy="259045"/>
    <xdr:sp macro="" textlink="">
      <xdr:nvSpPr>
        <xdr:cNvPr id="333" name="n_1mainValue【市民会館】&#10;有形固定資産減価償却率">
          <a:extLst>
            <a:ext uri="{FF2B5EF4-FFF2-40B4-BE49-F238E27FC236}">
              <a16:creationId xmlns:a16="http://schemas.microsoft.com/office/drawing/2014/main" id="{00000000-0008-0000-0200-00004D010000}"/>
            </a:ext>
          </a:extLst>
        </xdr:cNvPr>
        <xdr:cNvSpPr txBox="1"/>
      </xdr:nvSpPr>
      <xdr:spPr>
        <a:xfrm>
          <a:off x="35820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8726</xdr:rowOff>
    </xdr:from>
    <xdr:ext cx="405111" cy="259045"/>
    <xdr:sp macro="" textlink="">
      <xdr:nvSpPr>
        <xdr:cNvPr id="334" name="n_2mainValue【市民会館】&#10;有形固定資産減価償却率">
          <a:extLst>
            <a:ext uri="{FF2B5EF4-FFF2-40B4-BE49-F238E27FC236}">
              <a16:creationId xmlns:a16="http://schemas.microsoft.com/office/drawing/2014/main" id="{00000000-0008-0000-0200-00004E010000}"/>
            </a:ext>
          </a:extLst>
        </xdr:cNvPr>
        <xdr:cNvSpPr txBox="1"/>
      </xdr:nvSpPr>
      <xdr:spPr>
        <a:xfrm>
          <a:off x="2705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147519</xdr:rowOff>
    </xdr:from>
    <xdr:ext cx="405111" cy="259045"/>
    <xdr:sp macro="" textlink="">
      <xdr:nvSpPr>
        <xdr:cNvPr id="335" name="n_3main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120666</xdr:rowOff>
    </xdr:from>
    <xdr:ext cx="405111" cy="259045"/>
    <xdr:sp macro="" textlink="">
      <xdr:nvSpPr>
        <xdr:cNvPr id="336" name="n_4main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760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65405</xdr:rowOff>
    </xdr:from>
    <xdr:to>
      <xdr:col>55</xdr:col>
      <xdr:colOff>50800</xdr:colOff>
      <xdr:row>107</xdr:row>
      <xdr:rowOff>167005</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43832</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69214</xdr:rowOff>
    </xdr:from>
    <xdr:to>
      <xdr:col>50</xdr:col>
      <xdr:colOff>165100</xdr:colOff>
      <xdr:row>107</xdr:row>
      <xdr:rowOff>170814</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41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116205</xdr:rowOff>
    </xdr:from>
    <xdr:to>
      <xdr:col>55</xdr:col>
      <xdr:colOff>0</xdr:colOff>
      <xdr:row>107</xdr:row>
      <xdr:rowOff>120014</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flipV="1">
          <a:off x="9639300" y="184613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74930</xdr:rowOff>
    </xdr:from>
    <xdr:to>
      <xdr:col>46</xdr:col>
      <xdr:colOff>38100</xdr:colOff>
      <xdr:row>108</xdr:row>
      <xdr:rowOff>5080</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120014</xdr:rowOff>
    </xdr:from>
    <xdr:to>
      <xdr:col>50</xdr:col>
      <xdr:colOff>114300</xdr:colOff>
      <xdr:row>107</xdr:row>
      <xdr:rowOff>125730</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8750300" y="184651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78739</xdr:rowOff>
    </xdr:from>
    <xdr:to>
      <xdr:col>41</xdr:col>
      <xdr:colOff>101600</xdr:colOff>
      <xdr:row>108</xdr:row>
      <xdr:rowOff>8889</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125730</xdr:rowOff>
    </xdr:from>
    <xdr:to>
      <xdr:col>45</xdr:col>
      <xdr:colOff>177800</xdr:colOff>
      <xdr:row>107</xdr:row>
      <xdr:rowOff>129539</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7861300" y="184708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95886</xdr:rowOff>
    </xdr:from>
    <xdr:to>
      <xdr:col>36</xdr:col>
      <xdr:colOff>165100</xdr:colOff>
      <xdr:row>108</xdr:row>
      <xdr:rowOff>26036</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44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129539</xdr:rowOff>
    </xdr:from>
    <xdr:to>
      <xdr:col>41</xdr:col>
      <xdr:colOff>50800</xdr:colOff>
      <xdr:row>107</xdr:row>
      <xdr:rowOff>146686</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6972300" y="1847468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161941</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5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167657</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17163</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53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2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200-0000A3010000}"/>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200-0000A5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200-0000A7010000}"/>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97790</xdr:rowOff>
    </xdr:from>
    <xdr:to>
      <xdr:col>85</xdr:col>
      <xdr:colOff>177800</xdr:colOff>
      <xdr:row>39</xdr:row>
      <xdr:rowOff>27940</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62687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76217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200-0000B3010000}"/>
            </a:ext>
          </a:extLst>
        </xdr:cNvPr>
        <xdr:cNvSpPr txBox="1"/>
      </xdr:nvSpPr>
      <xdr:spPr>
        <a:xfrm>
          <a:off x="16357600"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52070</xdr:rowOff>
    </xdr:from>
    <xdr:to>
      <xdr:col>81</xdr:col>
      <xdr:colOff>101600</xdr:colOff>
      <xdr:row>38</xdr:row>
      <xdr:rowOff>153670</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5430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102870</xdr:rowOff>
    </xdr:from>
    <xdr:to>
      <xdr:col>85</xdr:col>
      <xdr:colOff>127000</xdr:colOff>
      <xdr:row>38</xdr:row>
      <xdr:rowOff>148590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5481300" y="66179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4541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53340</xdr:rowOff>
    </xdr:from>
    <xdr:to>
      <xdr:col>81</xdr:col>
      <xdr:colOff>50800</xdr:colOff>
      <xdr:row>38</xdr:row>
      <xdr:rowOff>102870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4592300" y="65684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130175</xdr:rowOff>
    </xdr:from>
    <xdr:to>
      <xdr:col>72</xdr:col>
      <xdr:colOff>38100</xdr:colOff>
      <xdr:row>38</xdr:row>
      <xdr:rowOff>60325</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3652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9525</xdr:rowOff>
    </xdr:from>
    <xdr:to>
      <xdr:col>76</xdr:col>
      <xdr:colOff>114300</xdr:colOff>
      <xdr:row>38</xdr:row>
      <xdr:rowOff>53340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3703300" y="65246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38</xdr:row>
      <xdr:rowOff>9525</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814300" y="646176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144797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95267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51452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160037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0000000-0008-0000-02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00000000-0008-0000-0200-0000DC010000}"/>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0000000-0008-0000-0200-0000DE010000}"/>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00000000-0008-0000-0200-0000E0010000}"/>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46858</xdr:rowOff>
    </xdr:from>
    <xdr:to>
      <xdr:col>116</xdr:col>
      <xdr:colOff>114300</xdr:colOff>
      <xdr:row>35</xdr:row>
      <xdr:rowOff>148458</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2110700" y="60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69735</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200-0000EC010000}"/>
            </a:ext>
          </a:extLst>
        </xdr:cNvPr>
        <xdr:cNvSpPr txBox="1"/>
      </xdr:nvSpPr>
      <xdr:spPr>
        <a:xfrm>
          <a:off x="22199600" y="5899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80184</xdr:rowOff>
    </xdr:from>
    <xdr:to>
      <xdr:col>112</xdr:col>
      <xdr:colOff>38100</xdr:colOff>
      <xdr:row>36</xdr:row>
      <xdr:rowOff>10334</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1272500" y="608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97658</xdr:rowOff>
    </xdr:from>
    <xdr:to>
      <xdr:col>116</xdr:col>
      <xdr:colOff>63500</xdr:colOff>
      <xdr:row>35</xdr:row>
      <xdr:rowOff>130984</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1323300" y="6098408"/>
          <a:ext cx="838200" cy="3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102716</xdr:rowOff>
    </xdr:from>
    <xdr:to>
      <xdr:col>107</xdr:col>
      <xdr:colOff>101600</xdr:colOff>
      <xdr:row>36</xdr:row>
      <xdr:rowOff>32866</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0383500" y="610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130984</xdr:rowOff>
    </xdr:from>
    <xdr:to>
      <xdr:col>111</xdr:col>
      <xdr:colOff>177800</xdr:colOff>
      <xdr:row>35</xdr:row>
      <xdr:rowOff>153516</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0434300" y="6131734"/>
          <a:ext cx="889000" cy="2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126548</xdr:rowOff>
    </xdr:from>
    <xdr:to>
      <xdr:col>102</xdr:col>
      <xdr:colOff>165100</xdr:colOff>
      <xdr:row>36</xdr:row>
      <xdr:rowOff>56698</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9494500" y="612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153516</xdr:rowOff>
    </xdr:from>
    <xdr:to>
      <xdr:col>107</xdr:col>
      <xdr:colOff>50800</xdr:colOff>
      <xdr:row>36</xdr:row>
      <xdr:rowOff>5898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9545300" y="6154266"/>
          <a:ext cx="889000" cy="2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150638</xdr:rowOff>
    </xdr:from>
    <xdr:to>
      <xdr:col>98</xdr:col>
      <xdr:colOff>38100</xdr:colOff>
      <xdr:row>36</xdr:row>
      <xdr:rowOff>80788</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8605500" y="615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5898</xdr:rowOff>
    </xdr:from>
    <xdr:to>
      <xdr:col>102</xdr:col>
      <xdr:colOff>114300</xdr:colOff>
      <xdr:row>36</xdr:row>
      <xdr:rowOff>29988</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8656300" y="6178098"/>
          <a:ext cx="889000" cy="2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26861</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1011095" y="585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49393</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0134795" y="587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73225</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9245795" y="590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97315</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8356795" y="592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200-000005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200-000006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00000000-0008-0000-0200-00001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00000000-0008-0000-0200-000016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00000000-0008-0000-0200-000018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00000000-0008-0000-0200-00001A020000}"/>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00000000-0008-0000-0200-00001B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00000000-0008-0000-0200-00001C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200-00002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168275</xdr:rowOff>
    </xdr:from>
    <xdr:to>
      <xdr:col>85</xdr:col>
      <xdr:colOff>177800</xdr:colOff>
      <xdr:row>59</xdr:row>
      <xdr:rowOff>98425</xdr:rowOff>
    </xdr:to>
    <xdr:sp macro="" textlink="">
      <xdr:nvSpPr>
        <xdr:cNvPr id="549" name="楕円 548">
          <a:extLst>
            <a:ext uri="{FF2B5EF4-FFF2-40B4-BE49-F238E27FC236}">
              <a16:creationId xmlns:a16="http://schemas.microsoft.com/office/drawing/2014/main" id="{00000000-0008-0000-0200-000025020000}"/>
            </a:ext>
          </a:extLst>
        </xdr:cNvPr>
        <xdr:cNvSpPr/>
      </xdr:nvSpPr>
      <xdr:spPr>
        <a:xfrm>
          <a:off x="162687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19702</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00000000-0008-0000-0200-000026020000}"/>
            </a:ext>
          </a:extLst>
        </xdr:cNvPr>
        <xdr:cNvSpPr txBox="1"/>
      </xdr:nvSpPr>
      <xdr:spPr>
        <a:xfrm>
          <a:off x="1635760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130175</xdr:rowOff>
    </xdr:from>
    <xdr:to>
      <xdr:col>81</xdr:col>
      <xdr:colOff>101600</xdr:colOff>
      <xdr:row>59</xdr:row>
      <xdr:rowOff>60325</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5430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xdr:rowOff>
    </xdr:from>
    <xdr:to>
      <xdr:col>85</xdr:col>
      <xdr:colOff>127000</xdr:colOff>
      <xdr:row>59</xdr:row>
      <xdr:rowOff>47625</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5481300" y="101250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90170</xdr:rowOff>
    </xdr:from>
    <xdr:to>
      <xdr:col>76</xdr:col>
      <xdr:colOff>165100</xdr:colOff>
      <xdr:row>59</xdr:row>
      <xdr:rowOff>20320</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4541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140970</xdr:rowOff>
    </xdr:from>
    <xdr:to>
      <xdr:col>81</xdr:col>
      <xdr:colOff>50800</xdr:colOff>
      <xdr:row>59</xdr:row>
      <xdr:rowOff>9525</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4592300" y="100850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48260</xdr:rowOff>
    </xdr:from>
    <xdr:to>
      <xdr:col>72</xdr:col>
      <xdr:colOff>38100</xdr:colOff>
      <xdr:row>58</xdr:row>
      <xdr:rowOff>149860</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3652500" y="999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99060</xdr:rowOff>
    </xdr:from>
    <xdr:to>
      <xdr:col>76</xdr:col>
      <xdr:colOff>114300</xdr:colOff>
      <xdr:row>58</xdr:row>
      <xdr:rowOff>140970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3703300" y="100431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xdr:rowOff>
    </xdr:from>
    <xdr:to>
      <xdr:col>67</xdr:col>
      <xdr:colOff>101600</xdr:colOff>
      <xdr:row>58</xdr:row>
      <xdr:rowOff>111760</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2763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60960</xdr:rowOff>
    </xdr:from>
    <xdr:to>
      <xdr:col>71</xdr:col>
      <xdr:colOff>177800</xdr:colOff>
      <xdr:row>58</xdr:row>
      <xdr:rowOff>99060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814300" y="100050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00000000-0008-0000-0200-00002F020000}"/>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00000000-0008-0000-0200-000030020000}"/>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76852</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52660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36847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43897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166387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350074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128287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2611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000000-0008-0000-0200-00003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0000000-0008-0000-0200-00004F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00000000-0008-0000-0200-000050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00000000-0008-0000-0200-000051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00000000-0008-0000-0200-000053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00000000-0008-0000-0200-000055020000}"/>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00000000-0008-0000-0200-000056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22110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101073</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00000000-0008-0000-0200-000061020000}"/>
            </a:ext>
          </a:extLst>
        </xdr:cNvPr>
        <xdr:cNvSpPr txBox="1"/>
      </xdr:nvSpPr>
      <xdr:spPr>
        <a:xfrm>
          <a:off x="22199600" y="1038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91259</xdr:rowOff>
    </xdr:from>
    <xdr:to>
      <xdr:col>112</xdr:col>
      <xdr:colOff>38100</xdr:colOff>
      <xdr:row>62</xdr:row>
      <xdr:rowOff>21409</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12725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128996</xdr:rowOff>
    </xdr:from>
    <xdr:to>
      <xdr:col>116</xdr:col>
      <xdr:colOff>63500</xdr:colOff>
      <xdr:row>61</xdr:row>
      <xdr:rowOff>142059</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flipV="1">
          <a:off x="21323300" y="1058744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101056</xdr:rowOff>
    </xdr:from>
    <xdr:to>
      <xdr:col>107</xdr:col>
      <xdr:colOff>101600</xdr:colOff>
      <xdr:row>62</xdr:row>
      <xdr:rowOff>31206</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0383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142059</xdr:rowOff>
    </xdr:from>
    <xdr:to>
      <xdr:col>111</xdr:col>
      <xdr:colOff>177800</xdr:colOff>
      <xdr:row>61</xdr:row>
      <xdr:rowOff>151856</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20434300" y="1060050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110853</xdr:rowOff>
    </xdr:from>
    <xdr:to>
      <xdr:col>102</xdr:col>
      <xdr:colOff>165100</xdr:colOff>
      <xdr:row>62</xdr:row>
      <xdr:rowOff>41003</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19494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151856</xdr:rowOff>
    </xdr:from>
    <xdr:to>
      <xdr:col>107</xdr:col>
      <xdr:colOff>50800</xdr:colOff>
      <xdr:row>61</xdr:row>
      <xdr:rowOff>161653</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19545300" y="1061030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120650</xdr:rowOff>
    </xdr:from>
    <xdr:to>
      <xdr:col>98</xdr:col>
      <xdr:colOff>38100</xdr:colOff>
      <xdr:row>62</xdr:row>
      <xdr:rowOff>50800</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8605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161653</xdr:rowOff>
    </xdr:from>
    <xdr:to>
      <xdr:col>102</xdr:col>
      <xdr:colOff>114300</xdr:colOff>
      <xdr:row>62</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flipV="1">
          <a:off x="18656300" y="1062010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8" name="n_1aveValue【保健センター・保健所】&#10;一人当たり面積">
          <a:extLst>
            <a:ext uri="{FF2B5EF4-FFF2-40B4-BE49-F238E27FC236}">
              <a16:creationId xmlns:a16="http://schemas.microsoft.com/office/drawing/2014/main" id="{00000000-0008-0000-0200-00006A02000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9" name="n_2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20" name="n_3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21" name="n_4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37936</xdr:rowOff>
    </xdr:from>
    <xdr:ext cx="469744" cy="259045"/>
    <xdr:sp macro="" textlink="">
      <xdr:nvSpPr>
        <xdr:cNvPr id="622" name="n_1mainValue【保健センター・保健所】&#10;一人当たり面積">
          <a:extLst>
            <a:ext uri="{FF2B5EF4-FFF2-40B4-BE49-F238E27FC236}">
              <a16:creationId xmlns:a16="http://schemas.microsoft.com/office/drawing/2014/main" id="{00000000-0008-0000-0200-00006E020000}"/>
            </a:ext>
          </a:extLst>
        </xdr:cNvPr>
        <xdr:cNvSpPr txBox="1"/>
      </xdr:nvSpPr>
      <xdr:spPr>
        <a:xfrm>
          <a:off x="21075727" y="1032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47733</xdr:rowOff>
    </xdr:from>
    <xdr:ext cx="469744" cy="259045"/>
    <xdr:sp macro="" textlink="">
      <xdr:nvSpPr>
        <xdr:cNvPr id="623" name="n_2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20199427" y="1033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57530</xdr:rowOff>
    </xdr:from>
    <xdr:ext cx="469744" cy="259045"/>
    <xdr:sp macro="" textlink="">
      <xdr:nvSpPr>
        <xdr:cNvPr id="624" name="n_3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19310427" y="1034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625" name="n_4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18421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0000000-0008-0000-0200-00008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0000000-0008-0000-0200-00008B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00000000-0008-0000-0200-00008D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000000-0008-0000-0200-00008F020000}"/>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46355</xdr:rowOff>
    </xdr:from>
    <xdr:to>
      <xdr:col>85</xdr:col>
      <xdr:colOff>177800</xdr:colOff>
      <xdr:row>83</xdr:row>
      <xdr:rowOff>147955</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62687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24782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200-00009B020000}"/>
            </a:ext>
          </a:extLst>
        </xdr:cNvPr>
        <xdr:cNvSpPr txBox="1"/>
      </xdr:nvSpPr>
      <xdr:spPr>
        <a:xfrm>
          <a:off x="1635760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170180</xdr:rowOff>
    </xdr:from>
    <xdr:to>
      <xdr:col>81</xdr:col>
      <xdr:colOff>101600</xdr:colOff>
      <xdr:row>84</xdr:row>
      <xdr:rowOff>100330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543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97155</xdr:rowOff>
    </xdr:from>
    <xdr:to>
      <xdr:col>85</xdr:col>
      <xdr:colOff>127000</xdr:colOff>
      <xdr:row>84</xdr:row>
      <xdr:rowOff>49530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flipV="1">
          <a:off x="15481300" y="1432750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4445</xdr:rowOff>
    </xdr:from>
    <xdr:to>
      <xdr:col>76</xdr:col>
      <xdr:colOff>165100</xdr:colOff>
      <xdr:row>85</xdr:row>
      <xdr:rowOff>106045</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4541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49530</xdr:rowOff>
    </xdr:from>
    <xdr:to>
      <xdr:col>81</xdr:col>
      <xdr:colOff>50800</xdr:colOff>
      <xdr:row>85</xdr:row>
      <xdr:rowOff>55245</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flipV="1">
          <a:off x="14592300" y="14451330"/>
          <a:ext cx="8890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164464</xdr:rowOff>
    </xdr:from>
    <xdr:to>
      <xdr:col>72</xdr:col>
      <xdr:colOff>38100</xdr:colOff>
      <xdr:row>85</xdr:row>
      <xdr:rowOff>94614</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36525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43814</xdr:rowOff>
    </xdr:from>
    <xdr:to>
      <xdr:col>76</xdr:col>
      <xdr:colOff>114300</xdr:colOff>
      <xdr:row>85</xdr:row>
      <xdr:rowOff>55245</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3703300" y="1461706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170180</xdr:rowOff>
    </xdr:from>
    <xdr:to>
      <xdr:col>67</xdr:col>
      <xdr:colOff>101600</xdr:colOff>
      <xdr:row>85</xdr:row>
      <xdr:rowOff>100330</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276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43814</xdr:rowOff>
    </xdr:from>
    <xdr:to>
      <xdr:col>71</xdr:col>
      <xdr:colOff>177800</xdr:colOff>
      <xdr:row>85</xdr:row>
      <xdr:rowOff>49530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flipV="1">
          <a:off x="12814300" y="146170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6" name="n_1aveValue【消防施設】&#10;有形固定資産減価償却率">
          <a:extLst>
            <a:ext uri="{FF2B5EF4-FFF2-40B4-BE49-F238E27FC236}">
              <a16:creationId xmlns:a16="http://schemas.microsoft.com/office/drawing/2014/main" id="{00000000-0008-0000-0200-0000A402000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7" name="n_2aveValue【消防施設】&#10;有形固定資産減価償却率">
          <a:extLst>
            <a:ext uri="{FF2B5EF4-FFF2-40B4-BE49-F238E27FC236}">
              <a16:creationId xmlns:a16="http://schemas.microsoft.com/office/drawing/2014/main" id="{00000000-0008-0000-0200-0000A5020000}"/>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8" name="n_3aveValue【消防施設】&#10;有形固定資産減価償却率">
          <a:extLst>
            <a:ext uri="{FF2B5EF4-FFF2-40B4-BE49-F238E27FC236}">
              <a16:creationId xmlns:a16="http://schemas.microsoft.com/office/drawing/2014/main" id="{00000000-0008-0000-0200-0000A6020000}"/>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9" name="n_4aveValue【消防施設】&#10;有形固定資産減価償却率">
          <a:extLst>
            <a:ext uri="{FF2B5EF4-FFF2-40B4-BE49-F238E27FC236}">
              <a16:creationId xmlns:a16="http://schemas.microsoft.com/office/drawing/2014/main" id="{00000000-0008-0000-0200-0000A7020000}"/>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91457</xdr:rowOff>
    </xdr:from>
    <xdr:ext cx="405111" cy="259045"/>
    <xdr:sp macro="" textlink="">
      <xdr:nvSpPr>
        <xdr:cNvPr id="680" name="n_1mainValue【消防施設】&#10;有形固定資産減価償却率">
          <a:extLst>
            <a:ext uri="{FF2B5EF4-FFF2-40B4-BE49-F238E27FC236}">
              <a16:creationId xmlns:a16="http://schemas.microsoft.com/office/drawing/2014/main" id="{00000000-0008-0000-0200-0000A8020000}"/>
            </a:ext>
          </a:extLst>
        </xdr:cNvPr>
        <xdr:cNvSpPr txBox="1"/>
      </xdr:nvSpPr>
      <xdr:spPr>
        <a:xfrm>
          <a:off x="152660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97172</xdr:rowOff>
    </xdr:from>
    <xdr:ext cx="405111" cy="259045"/>
    <xdr:sp macro="" textlink="">
      <xdr:nvSpPr>
        <xdr:cNvPr id="681" name="n_2mainValue【消防施設】&#10;有形固定資産減価償却率">
          <a:extLst>
            <a:ext uri="{FF2B5EF4-FFF2-40B4-BE49-F238E27FC236}">
              <a16:creationId xmlns:a16="http://schemas.microsoft.com/office/drawing/2014/main" id="{00000000-0008-0000-0200-0000A9020000}"/>
            </a:ext>
          </a:extLst>
        </xdr:cNvPr>
        <xdr:cNvSpPr txBox="1"/>
      </xdr:nvSpPr>
      <xdr:spPr>
        <a:xfrm>
          <a:off x="143897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85741</xdr:rowOff>
    </xdr:from>
    <xdr:ext cx="405111" cy="259045"/>
    <xdr:sp macro="" textlink="">
      <xdr:nvSpPr>
        <xdr:cNvPr id="682" name="n_3mainValue【消防施設】&#10;有形固定資産減価償却率">
          <a:extLst>
            <a:ext uri="{FF2B5EF4-FFF2-40B4-BE49-F238E27FC236}">
              <a16:creationId xmlns:a16="http://schemas.microsoft.com/office/drawing/2014/main" id="{00000000-0008-0000-0200-0000AA020000}"/>
            </a:ext>
          </a:extLst>
        </xdr:cNvPr>
        <xdr:cNvSpPr txBox="1"/>
      </xdr:nvSpPr>
      <xdr:spPr>
        <a:xfrm>
          <a:off x="13500744" y="1465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91457</xdr:rowOff>
    </xdr:from>
    <xdr:ext cx="405111" cy="259045"/>
    <xdr:sp macro="" textlink="">
      <xdr:nvSpPr>
        <xdr:cNvPr id="683" name="n_4mainValue【消防施設】&#10;有形固定資産減価償却率">
          <a:extLst>
            <a:ext uri="{FF2B5EF4-FFF2-40B4-BE49-F238E27FC236}">
              <a16:creationId xmlns:a16="http://schemas.microsoft.com/office/drawing/2014/main" id="{00000000-0008-0000-0200-0000AB020000}"/>
            </a:ext>
          </a:extLst>
        </xdr:cNvPr>
        <xdr:cNvSpPr txBox="1"/>
      </xdr:nvSpPr>
      <xdr:spPr>
        <a:xfrm>
          <a:off x="12611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0000000-0008-0000-0200-0000C4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00000000-0008-0000-0200-0000C602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00000000-0008-0000-0200-0000C802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00000000-0008-0000-0200-0000CA020000}"/>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00000000-0008-0000-0200-0000CF02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37919</xdr:rowOff>
    </xdr:from>
    <xdr:to>
      <xdr:col>116</xdr:col>
      <xdr:colOff>114300</xdr:colOff>
      <xdr:row>82</xdr:row>
      <xdr:rowOff>139519</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2110700" y="1409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60796</xdr:rowOff>
    </xdr:from>
    <xdr:ext cx="469744" cy="259045"/>
    <xdr:sp macro="" textlink="">
      <xdr:nvSpPr>
        <xdr:cNvPr id="726" name="【消防施設】&#10;一人当たり面積該当値テキスト">
          <a:extLst>
            <a:ext uri="{FF2B5EF4-FFF2-40B4-BE49-F238E27FC236}">
              <a16:creationId xmlns:a16="http://schemas.microsoft.com/office/drawing/2014/main" id="{00000000-0008-0000-0200-0000D6020000}"/>
            </a:ext>
          </a:extLst>
        </xdr:cNvPr>
        <xdr:cNvSpPr txBox="1"/>
      </xdr:nvSpPr>
      <xdr:spPr>
        <a:xfrm>
          <a:off x="22199600"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73842</xdr:rowOff>
    </xdr:from>
    <xdr:to>
      <xdr:col>112</xdr:col>
      <xdr:colOff>38100</xdr:colOff>
      <xdr:row>83</xdr:row>
      <xdr:rowOff>3992</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212725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88719</xdr:rowOff>
    </xdr:from>
    <xdr:to>
      <xdr:col>116</xdr:col>
      <xdr:colOff>63500</xdr:colOff>
      <xdr:row>82</xdr:row>
      <xdr:rowOff>124642</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21323300" y="1414761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2038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124642</xdr:rowOff>
    </xdr:from>
    <xdr:to>
      <xdr:col>111</xdr:col>
      <xdr:colOff>177800</xdr:colOff>
      <xdr:row>84</xdr:row>
      <xdr:rowOff>106680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20434300" y="14183542"/>
          <a:ext cx="889000" cy="32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64044</xdr:rowOff>
    </xdr:from>
    <xdr:to>
      <xdr:col>102</xdr:col>
      <xdr:colOff>165100</xdr:colOff>
      <xdr:row>84</xdr:row>
      <xdr:rowOff>165644</xdr:rowOff>
    </xdr:to>
    <xdr:sp macro="" textlink="">
      <xdr:nvSpPr>
        <xdr:cNvPr id="731" name="楕円 730">
          <a:extLst>
            <a:ext uri="{FF2B5EF4-FFF2-40B4-BE49-F238E27FC236}">
              <a16:creationId xmlns:a16="http://schemas.microsoft.com/office/drawing/2014/main" id="{00000000-0008-0000-0200-0000DB020000}"/>
            </a:ext>
          </a:extLst>
        </xdr:cNvPr>
        <xdr:cNvSpPr/>
      </xdr:nvSpPr>
      <xdr:spPr>
        <a:xfrm>
          <a:off x="194945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114844</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flipV="1">
          <a:off x="19545300" y="1450848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65677</xdr:rowOff>
    </xdr:from>
    <xdr:to>
      <xdr:col>98</xdr:col>
      <xdr:colOff>38100</xdr:colOff>
      <xdr:row>84</xdr:row>
      <xdr:rowOff>167277</xdr:rowOff>
    </xdr:to>
    <xdr:sp macro="" textlink="">
      <xdr:nvSpPr>
        <xdr:cNvPr id="733" name="楕円 732">
          <a:extLst>
            <a:ext uri="{FF2B5EF4-FFF2-40B4-BE49-F238E27FC236}">
              <a16:creationId xmlns:a16="http://schemas.microsoft.com/office/drawing/2014/main" id="{00000000-0008-0000-0200-0000DD020000}"/>
            </a:ext>
          </a:extLst>
        </xdr:cNvPr>
        <xdr:cNvSpPr/>
      </xdr:nvSpPr>
      <xdr:spPr>
        <a:xfrm>
          <a:off x="18605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114844</xdr:rowOff>
    </xdr:from>
    <xdr:to>
      <xdr:col>102</xdr:col>
      <xdr:colOff>114300</xdr:colOff>
      <xdr:row>84</xdr:row>
      <xdr:rowOff>116477</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flipV="1">
          <a:off x="18656300" y="1451664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00000000-0008-0000-0200-0000DF020000}"/>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00000000-0008-0000-0200-0000E0020000}"/>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7" name="n_3aveValue【消防施設】&#10;一人当たり面積">
          <a:extLst>
            <a:ext uri="{FF2B5EF4-FFF2-40B4-BE49-F238E27FC236}">
              <a16:creationId xmlns:a16="http://schemas.microsoft.com/office/drawing/2014/main" id="{00000000-0008-0000-0200-0000E1020000}"/>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00000000-0008-0000-0200-0000E2020000}"/>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20519</xdr:rowOff>
    </xdr:from>
    <xdr:ext cx="469744" cy="259045"/>
    <xdr:sp macro="" textlink="">
      <xdr:nvSpPr>
        <xdr:cNvPr id="739" name="n_1mainValue【消防施設】&#10;一人当たり面積">
          <a:extLst>
            <a:ext uri="{FF2B5EF4-FFF2-40B4-BE49-F238E27FC236}">
              <a16:creationId xmlns:a16="http://schemas.microsoft.com/office/drawing/2014/main" id="{00000000-0008-0000-0200-0000E3020000}"/>
            </a:ext>
          </a:extLst>
        </xdr:cNvPr>
        <xdr:cNvSpPr txBox="1"/>
      </xdr:nvSpPr>
      <xdr:spPr>
        <a:xfrm>
          <a:off x="21075727" y="1390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2557</xdr:rowOff>
    </xdr:from>
    <xdr:ext cx="469744" cy="259045"/>
    <xdr:sp macro="" textlink="">
      <xdr:nvSpPr>
        <xdr:cNvPr id="740" name="n_2mainValue【消防施設】&#10;一人当たり面積">
          <a:extLst>
            <a:ext uri="{FF2B5EF4-FFF2-40B4-BE49-F238E27FC236}">
              <a16:creationId xmlns:a16="http://schemas.microsoft.com/office/drawing/2014/main" id="{00000000-0008-0000-0200-0000E4020000}"/>
            </a:ext>
          </a:extLst>
        </xdr:cNvPr>
        <xdr:cNvSpPr txBox="1"/>
      </xdr:nvSpPr>
      <xdr:spPr>
        <a:xfrm>
          <a:off x="20199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10721</xdr:rowOff>
    </xdr:from>
    <xdr:ext cx="469744" cy="259045"/>
    <xdr:sp macro="" textlink="">
      <xdr:nvSpPr>
        <xdr:cNvPr id="741" name="n_3mainValue【消防施設】&#10;一人当たり面積">
          <a:extLst>
            <a:ext uri="{FF2B5EF4-FFF2-40B4-BE49-F238E27FC236}">
              <a16:creationId xmlns:a16="http://schemas.microsoft.com/office/drawing/2014/main" id="{00000000-0008-0000-0200-0000E5020000}"/>
            </a:ext>
          </a:extLst>
        </xdr:cNvPr>
        <xdr:cNvSpPr txBox="1"/>
      </xdr:nvSpPr>
      <xdr:spPr>
        <a:xfrm>
          <a:off x="19310427" y="14241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12354</xdr:rowOff>
    </xdr:from>
    <xdr:ext cx="469744" cy="259045"/>
    <xdr:sp macro="" textlink="">
      <xdr:nvSpPr>
        <xdr:cNvPr id="742" name="n_4mainValue【消防施設】&#10;一人当たり面積">
          <a:extLst>
            <a:ext uri="{FF2B5EF4-FFF2-40B4-BE49-F238E27FC236}">
              <a16:creationId xmlns:a16="http://schemas.microsoft.com/office/drawing/2014/main" id="{00000000-0008-0000-0200-0000E6020000}"/>
            </a:ext>
          </a:extLst>
        </xdr:cNvPr>
        <xdr:cNvSpPr txBox="1"/>
      </xdr:nvSpPr>
      <xdr:spPr>
        <a:xfrm>
          <a:off x="18421427" y="1424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2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00000000-0008-0000-0200-0000F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00000000-0008-0000-0200-000001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00000000-0008-0000-0200-000003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00000000-0008-0000-0200-000005030000}"/>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00000000-0008-0000-0200-00000A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110308</xdr:rowOff>
    </xdr:from>
    <xdr:to>
      <xdr:col>85</xdr:col>
      <xdr:colOff>177800</xdr:colOff>
      <xdr:row>104</xdr:row>
      <xdr:rowOff>40458</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6268700" y="1776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133185</xdr:rowOff>
    </xdr:from>
    <xdr:ext cx="405111" cy="259045"/>
    <xdr:sp macro="" textlink="">
      <xdr:nvSpPr>
        <xdr:cNvPr id="785" name="【庁舎】&#10;有形固定資産減価償却率該当値テキスト">
          <a:extLst>
            <a:ext uri="{FF2B5EF4-FFF2-40B4-BE49-F238E27FC236}">
              <a16:creationId xmlns:a16="http://schemas.microsoft.com/office/drawing/2014/main" id="{00000000-0008-0000-0200-000011030000}"/>
            </a:ext>
          </a:extLst>
        </xdr:cNvPr>
        <xdr:cNvSpPr txBox="1"/>
      </xdr:nvSpPr>
      <xdr:spPr>
        <a:xfrm>
          <a:off x="16357600" y="1762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59689</xdr:rowOff>
    </xdr:from>
    <xdr:to>
      <xdr:col>81</xdr:col>
      <xdr:colOff>101600</xdr:colOff>
      <xdr:row>103</xdr:row>
      <xdr:rowOff>161289</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5430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110489</xdr:rowOff>
    </xdr:from>
    <xdr:to>
      <xdr:col>85</xdr:col>
      <xdr:colOff>127000</xdr:colOff>
      <xdr:row>103</xdr:row>
      <xdr:rowOff>161108</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5481300" y="17769839"/>
          <a:ext cx="8382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111942</xdr:rowOff>
    </xdr:from>
    <xdr:to>
      <xdr:col>76</xdr:col>
      <xdr:colOff>165100</xdr:colOff>
      <xdr:row>103</xdr:row>
      <xdr:rowOff>42092</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4541500" y="175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162742</xdr:rowOff>
    </xdr:from>
    <xdr:to>
      <xdr:col>81</xdr:col>
      <xdr:colOff>50800</xdr:colOff>
      <xdr:row>103</xdr:row>
      <xdr:rowOff>110489</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4592300" y="17650642"/>
          <a:ext cx="889000" cy="11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131536</xdr:rowOff>
    </xdr:from>
    <xdr:to>
      <xdr:col>72</xdr:col>
      <xdr:colOff>38100</xdr:colOff>
      <xdr:row>103</xdr:row>
      <xdr:rowOff>61686</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3652500" y="1761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162742</xdr:rowOff>
    </xdr:from>
    <xdr:to>
      <xdr:col>76</xdr:col>
      <xdr:colOff>114300</xdr:colOff>
      <xdr:row>103</xdr:row>
      <xdr:rowOff>10886</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flipV="1">
          <a:off x="13703300" y="1765064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110308</xdr:rowOff>
    </xdr:from>
    <xdr:to>
      <xdr:col>67</xdr:col>
      <xdr:colOff>101600</xdr:colOff>
      <xdr:row>103</xdr:row>
      <xdr:rowOff>40458</xdr:rowOff>
    </xdr:to>
    <xdr:sp macro="" textlink="">
      <xdr:nvSpPr>
        <xdr:cNvPr id="792" name="楕円 791">
          <a:extLst>
            <a:ext uri="{FF2B5EF4-FFF2-40B4-BE49-F238E27FC236}">
              <a16:creationId xmlns:a16="http://schemas.microsoft.com/office/drawing/2014/main" id="{00000000-0008-0000-0200-000018030000}"/>
            </a:ext>
          </a:extLst>
        </xdr:cNvPr>
        <xdr:cNvSpPr/>
      </xdr:nvSpPr>
      <xdr:spPr>
        <a:xfrm>
          <a:off x="1276350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161108</xdr:rowOff>
    </xdr:from>
    <xdr:to>
      <xdr:col>71</xdr:col>
      <xdr:colOff>177800</xdr:colOff>
      <xdr:row>103</xdr:row>
      <xdr:rowOff>10886</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2814300" y="176490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00000000-0008-0000-0200-00001A030000}"/>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00000000-0008-0000-0200-00001B030000}"/>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00000000-0008-0000-0200-00001C030000}"/>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00000000-0008-0000-0200-00001D03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6366</xdr:rowOff>
    </xdr:from>
    <xdr:ext cx="405111" cy="259045"/>
    <xdr:sp macro="" textlink="">
      <xdr:nvSpPr>
        <xdr:cNvPr id="798" name="n_1mainValue【庁舎】&#10;有形固定資産減価償却率">
          <a:extLst>
            <a:ext uri="{FF2B5EF4-FFF2-40B4-BE49-F238E27FC236}">
              <a16:creationId xmlns:a16="http://schemas.microsoft.com/office/drawing/2014/main" id="{00000000-0008-0000-0200-00001E03000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58619</xdr:rowOff>
    </xdr:from>
    <xdr:ext cx="405111" cy="259045"/>
    <xdr:sp macro="" textlink="">
      <xdr:nvSpPr>
        <xdr:cNvPr id="799" name="n_2mainValue【庁舎】&#10;有形固定資産減価償却率">
          <a:extLst>
            <a:ext uri="{FF2B5EF4-FFF2-40B4-BE49-F238E27FC236}">
              <a16:creationId xmlns:a16="http://schemas.microsoft.com/office/drawing/2014/main" id="{00000000-0008-0000-0200-00001F030000}"/>
            </a:ext>
          </a:extLst>
        </xdr:cNvPr>
        <xdr:cNvSpPr txBox="1"/>
      </xdr:nvSpPr>
      <xdr:spPr>
        <a:xfrm>
          <a:off x="14389744" y="1737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78213</xdr:rowOff>
    </xdr:from>
    <xdr:ext cx="405111" cy="259045"/>
    <xdr:sp macro="" textlink="">
      <xdr:nvSpPr>
        <xdr:cNvPr id="800" name="n_3mainValue【庁舎】&#10;有形固定資産減価償却率">
          <a:extLst>
            <a:ext uri="{FF2B5EF4-FFF2-40B4-BE49-F238E27FC236}">
              <a16:creationId xmlns:a16="http://schemas.microsoft.com/office/drawing/2014/main" id="{00000000-0008-0000-0200-000020030000}"/>
            </a:ext>
          </a:extLst>
        </xdr:cNvPr>
        <xdr:cNvSpPr txBox="1"/>
      </xdr:nvSpPr>
      <xdr:spPr>
        <a:xfrm>
          <a:off x="1350074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56985</xdr:rowOff>
    </xdr:from>
    <xdr:ext cx="405111" cy="259045"/>
    <xdr:sp macro="" textlink="">
      <xdr:nvSpPr>
        <xdr:cNvPr id="801" name="n_4mainValue【庁舎】&#10;有形固定資産減価償却率">
          <a:extLst>
            <a:ext uri="{FF2B5EF4-FFF2-40B4-BE49-F238E27FC236}">
              <a16:creationId xmlns:a16="http://schemas.microsoft.com/office/drawing/2014/main" id="{00000000-0008-0000-0200-000021030000}"/>
            </a:ext>
          </a:extLst>
        </xdr:cNvPr>
        <xdr:cNvSpPr txBox="1"/>
      </xdr:nvSpPr>
      <xdr:spPr>
        <a:xfrm>
          <a:off x="12611744" y="1737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2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00000000-0008-0000-0200-00003A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00000000-0008-0000-0200-00003C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30" name="【庁舎】&#10;一人当たり面積平均値テキスト">
          <a:extLst>
            <a:ext uri="{FF2B5EF4-FFF2-40B4-BE49-F238E27FC236}">
              <a16:creationId xmlns:a16="http://schemas.microsoft.com/office/drawing/2014/main" id="{00000000-0008-0000-0200-00003E03000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46989</xdr:rowOff>
    </xdr:from>
    <xdr:to>
      <xdr:col>116</xdr:col>
      <xdr:colOff>114300</xdr:colOff>
      <xdr:row>104</xdr:row>
      <xdr:rowOff>148589</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2110700" y="178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69866</xdr:rowOff>
    </xdr:from>
    <xdr:ext cx="469744" cy="259045"/>
    <xdr:sp macro="" textlink="">
      <xdr:nvSpPr>
        <xdr:cNvPr id="842" name="【庁舎】&#10;一人当たり面積該当値テキスト">
          <a:extLst>
            <a:ext uri="{FF2B5EF4-FFF2-40B4-BE49-F238E27FC236}">
              <a16:creationId xmlns:a16="http://schemas.microsoft.com/office/drawing/2014/main" id="{00000000-0008-0000-0200-00004A030000}"/>
            </a:ext>
          </a:extLst>
        </xdr:cNvPr>
        <xdr:cNvSpPr txBox="1"/>
      </xdr:nvSpPr>
      <xdr:spPr>
        <a:xfrm>
          <a:off x="22199600" y="17729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62230</xdr:rowOff>
    </xdr:from>
    <xdr:to>
      <xdr:col>112</xdr:col>
      <xdr:colOff>38100</xdr:colOff>
      <xdr:row>104</xdr:row>
      <xdr:rowOff>163830</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1272500" y="178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97789</xdr:rowOff>
    </xdr:from>
    <xdr:to>
      <xdr:col>116</xdr:col>
      <xdr:colOff>63500</xdr:colOff>
      <xdr:row>104</xdr:row>
      <xdr:rowOff>113030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21323300" y="179285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77470</xdr:rowOff>
    </xdr:from>
    <xdr:to>
      <xdr:col>107</xdr:col>
      <xdr:colOff>101600</xdr:colOff>
      <xdr:row>105</xdr:row>
      <xdr:rowOff>7620</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0383500" y="1790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113030</xdr:rowOff>
    </xdr:from>
    <xdr:to>
      <xdr:col>111</xdr:col>
      <xdr:colOff>177800</xdr:colOff>
      <xdr:row>104</xdr:row>
      <xdr:rowOff>128270</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20434300" y="179438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91439</xdr:rowOff>
    </xdr:from>
    <xdr:to>
      <xdr:col>102</xdr:col>
      <xdr:colOff>165100</xdr:colOff>
      <xdr:row>105</xdr:row>
      <xdr:rowOff>21589</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9494500" y="1792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128270</xdr:rowOff>
    </xdr:from>
    <xdr:to>
      <xdr:col>107</xdr:col>
      <xdr:colOff>50800</xdr:colOff>
      <xdr:row>104</xdr:row>
      <xdr:rowOff>142239</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9545300" y="179590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62230</xdr:rowOff>
    </xdr:from>
    <xdr:to>
      <xdr:col>98</xdr:col>
      <xdr:colOff>38100</xdr:colOff>
      <xdr:row>104</xdr:row>
      <xdr:rowOff>163830</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8605500" y="1789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113030</xdr:rowOff>
    </xdr:from>
    <xdr:to>
      <xdr:col>102</xdr:col>
      <xdr:colOff>114300</xdr:colOff>
      <xdr:row>104</xdr:row>
      <xdr:rowOff>142239</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8656300" y="1794383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1" name="n_1aveValue【庁舎】&#10;一人当たり面積">
          <a:extLst>
            <a:ext uri="{FF2B5EF4-FFF2-40B4-BE49-F238E27FC236}">
              <a16:creationId xmlns:a16="http://schemas.microsoft.com/office/drawing/2014/main" id="{00000000-0008-0000-0200-00005303000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2" name="n_2aveValue【庁舎】&#10;一人当たり面積">
          <a:extLst>
            <a:ext uri="{FF2B5EF4-FFF2-40B4-BE49-F238E27FC236}">
              <a16:creationId xmlns:a16="http://schemas.microsoft.com/office/drawing/2014/main" id="{00000000-0008-0000-0200-00005403000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3" name="n_3aveValue【庁舎】&#10;一人当たり面積">
          <a:extLst>
            <a:ext uri="{FF2B5EF4-FFF2-40B4-BE49-F238E27FC236}">
              <a16:creationId xmlns:a16="http://schemas.microsoft.com/office/drawing/2014/main" id="{00000000-0008-0000-0200-00005503000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4" name="n_4aveValue【庁舎】&#10;一人当たり面積">
          <a:extLst>
            <a:ext uri="{FF2B5EF4-FFF2-40B4-BE49-F238E27FC236}">
              <a16:creationId xmlns:a16="http://schemas.microsoft.com/office/drawing/2014/main" id="{00000000-0008-0000-0200-00005603000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8907</xdr:rowOff>
    </xdr:from>
    <xdr:ext cx="469744" cy="259045"/>
    <xdr:sp macro="" textlink="">
      <xdr:nvSpPr>
        <xdr:cNvPr id="855" name="n_1mainValue【庁舎】&#10;一人当たり面積">
          <a:extLst>
            <a:ext uri="{FF2B5EF4-FFF2-40B4-BE49-F238E27FC236}">
              <a16:creationId xmlns:a16="http://schemas.microsoft.com/office/drawing/2014/main" id="{00000000-0008-0000-0200-000057030000}"/>
            </a:ext>
          </a:extLst>
        </xdr:cNvPr>
        <xdr:cNvSpPr txBox="1"/>
      </xdr:nvSpPr>
      <xdr:spPr>
        <a:xfrm>
          <a:off x="21075727"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24147</xdr:rowOff>
    </xdr:from>
    <xdr:ext cx="469744" cy="259045"/>
    <xdr:sp macro="" textlink="">
      <xdr:nvSpPr>
        <xdr:cNvPr id="856" name="n_2mainValue【庁舎】&#10;一人当たり面積">
          <a:extLst>
            <a:ext uri="{FF2B5EF4-FFF2-40B4-BE49-F238E27FC236}">
              <a16:creationId xmlns:a16="http://schemas.microsoft.com/office/drawing/2014/main" id="{00000000-0008-0000-0200-000058030000}"/>
            </a:ext>
          </a:extLst>
        </xdr:cNvPr>
        <xdr:cNvSpPr txBox="1"/>
      </xdr:nvSpPr>
      <xdr:spPr>
        <a:xfrm>
          <a:off x="20199427" y="1768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38116</xdr:rowOff>
    </xdr:from>
    <xdr:ext cx="469744" cy="259045"/>
    <xdr:sp macro="" textlink="">
      <xdr:nvSpPr>
        <xdr:cNvPr id="857" name="n_3mainValue【庁舎】&#10;一人当たり面積">
          <a:extLst>
            <a:ext uri="{FF2B5EF4-FFF2-40B4-BE49-F238E27FC236}">
              <a16:creationId xmlns:a16="http://schemas.microsoft.com/office/drawing/2014/main" id="{00000000-0008-0000-0200-000059030000}"/>
            </a:ext>
          </a:extLst>
        </xdr:cNvPr>
        <xdr:cNvSpPr txBox="1"/>
      </xdr:nvSpPr>
      <xdr:spPr>
        <a:xfrm>
          <a:off x="19310427" y="1769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8907</xdr:rowOff>
    </xdr:from>
    <xdr:ext cx="469744" cy="259045"/>
    <xdr:sp macro="" textlink="">
      <xdr:nvSpPr>
        <xdr:cNvPr id="858" name="n_4mainValue【庁舎】&#10;一人当たり面積">
          <a:extLst>
            <a:ext uri="{FF2B5EF4-FFF2-40B4-BE49-F238E27FC236}">
              <a16:creationId xmlns:a16="http://schemas.microsoft.com/office/drawing/2014/main" id="{00000000-0008-0000-0200-00005A030000}"/>
            </a:ext>
          </a:extLst>
        </xdr:cNvPr>
        <xdr:cNvSpPr txBox="1"/>
      </xdr:nvSpPr>
      <xdr:spPr>
        <a:xfrm>
          <a:off x="18421427" y="1766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2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有形固定資産減価償却率が高いのは、消防施設である。これは、建築後半世紀を経過し老朽化した常備消防施設を保有しているためであり、計画的に施設の更新を行っていく必要がある。また、一人当たりの有形固定資産償却資産額が類似団体と比較して多いのは一般廃棄物処理施設である。市内に</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カ所の一般廃棄物処理施設を抱えており、人口減少により一人当たりの償却資産額が多くなっている。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月に策定した公共施設等総合管理計画に基づいてトータルコストの縮減を目標にストック状況の調整を図っていく。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3713;&#23665;&#30476;HP&#12363;&#12425;/409824.xlsx" TargetMode="External"/><Relationship Id="rId2" Type="http://schemas.openxmlformats.org/officeDocument/2006/relationships/externalLinkPath" Target="https://cityofmaniwa-my.sharepoint.com/personal/kota_terada_city_maniwa_lg_jp/Documents/&#12487;&#12473;&#12463;&#12488;&#12483;&#12503;/20260818_&#12304;917&#12294;&#20999;&#12305;&#20196;&#21644;&#65302;&#24180;&#24230;&#36001;&#25919;&#29366;&#27841;&#36039;&#26009;&#38598;&#12398;&#20316;&#25104;&#12395;&#12388;&#12356;&#12390;&#65288;2&#22238;&#30446;&#12539;&#22320;&#26041;&#20844;&#20250;&#35336;&#38306;&#20418;&#65289;/03_&#23713;&#23665;&#30476;HP&#12363;&#12425;/409824.xlsx" TargetMode="External"/><Relationship Id="rId1" Type="http://schemas.openxmlformats.org/officeDocument/2006/relationships/externalLinkPath" Target="/personal/kota_terada_city_maniwa_lg_jp/Documents/&#12487;&#12473;&#12463;&#12488;&#12483;&#12503;/20260818_&#12304;917&#12294;&#20999;&#12305;&#20196;&#21644;&#65302;&#24180;&#24230;&#36001;&#25919;&#29366;&#27841;&#36039;&#26009;&#38598;&#12398;&#20316;&#25104;&#12395;&#12388;&#12356;&#12390;&#65288;2&#22238;&#30446;&#12539;&#22320;&#26041;&#20844;&#20250;&#35336;&#38306;&#20418;&#65289;/03_&#23713;&#23665;&#30476;HP&#12363;&#12425;/4098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128235</v>
          </cell>
          <cell r="F3">
            <v>92632</v>
          </cell>
        </row>
        <row r="5">
          <cell r="A5" t="str">
            <v xml:space="preserve"> R03</v>
          </cell>
          <cell r="D5">
            <v>125968</v>
          </cell>
          <cell r="F5">
            <v>96469</v>
          </cell>
        </row>
        <row r="7">
          <cell r="A7" t="str">
            <v xml:space="preserve"> R04</v>
          </cell>
          <cell r="D7">
            <v>116103</v>
          </cell>
          <cell r="F7">
            <v>85743</v>
          </cell>
        </row>
        <row r="9">
          <cell r="A9" t="str">
            <v xml:space="preserve"> R05</v>
          </cell>
          <cell r="D9">
            <v>127827</v>
          </cell>
          <cell r="F9">
            <v>92509</v>
          </cell>
        </row>
        <row r="11">
          <cell r="A11" t="str">
            <v xml:space="preserve"> R06</v>
          </cell>
          <cell r="D11">
            <v>156256</v>
          </cell>
          <cell r="F11">
            <v>98544</v>
          </cell>
        </row>
        <row r="18">
          <cell r="B18" t="str">
            <v>R02</v>
          </cell>
          <cell r="C18" t="str">
            <v>R03</v>
          </cell>
          <cell r="D18" t="str">
            <v>R04</v>
          </cell>
          <cell r="E18" t="str">
            <v>R05</v>
          </cell>
          <cell r="F18" t="str">
            <v>R06</v>
          </cell>
        </row>
        <row r="19">
          <cell r="A19" t="str">
            <v>実質収支額</v>
          </cell>
          <cell r="B19">
            <v>4.5999999999999996</v>
          </cell>
          <cell r="C19">
            <v>7.12</v>
          </cell>
          <cell r="D19">
            <v>8.18</v>
          </cell>
          <cell r="E19">
            <v>5.88</v>
          </cell>
          <cell r="F19">
            <v>6.78</v>
          </cell>
        </row>
        <row r="20">
          <cell r="A20" t="str">
            <v>財政調整基金残高</v>
          </cell>
          <cell r="B20">
            <v>49.44</v>
          </cell>
          <cell r="C20">
            <v>48.16</v>
          </cell>
          <cell r="D20">
            <v>49.06</v>
          </cell>
          <cell r="E20">
            <v>47.54</v>
          </cell>
          <cell r="F20">
            <v>42.26</v>
          </cell>
        </row>
        <row r="21">
          <cell r="A21" t="str">
            <v>実質単年度収支</v>
          </cell>
          <cell r="B21">
            <v>-2.17</v>
          </cell>
          <cell r="C21">
            <v>6.62</v>
          </cell>
          <cell r="D21">
            <v>4.75</v>
          </cell>
          <cell r="E21">
            <v>0.01</v>
          </cell>
          <cell r="F21">
            <v>-0.43</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0.01</v>
          </cell>
          <cell r="F27" t="e">
            <v>#N/A</v>
          </cell>
          <cell r="G27">
            <v>0.01</v>
          </cell>
          <cell r="H27" t="e">
            <v>#N/A</v>
          </cell>
          <cell r="I27">
            <v>0.01</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真庭市介護保険特別会計（介護サービス事業勘定）</v>
          </cell>
          <cell r="B29" t="e">
            <v>#N/A</v>
          </cell>
          <cell r="C29">
            <v>0</v>
          </cell>
          <cell r="D29" t="e">
            <v>#N/A</v>
          </cell>
          <cell r="E29">
            <v>0</v>
          </cell>
          <cell r="F29" t="e">
            <v>#N/A</v>
          </cell>
          <cell r="G29">
            <v>0</v>
          </cell>
          <cell r="H29" t="e">
            <v>#N/A</v>
          </cell>
          <cell r="I29">
            <v>0</v>
          </cell>
          <cell r="J29" t="e">
            <v>#N/A</v>
          </cell>
          <cell r="K29">
            <v>0.01</v>
          </cell>
        </row>
        <row r="30">
          <cell r="A30" t="str">
            <v>真庭市温泉事業特別会計</v>
          </cell>
          <cell r="B30" t="e">
            <v>#N/A</v>
          </cell>
          <cell r="C30">
            <v>0.04</v>
          </cell>
          <cell r="D30" t="e">
            <v>#N/A</v>
          </cell>
          <cell r="E30">
            <v>0.01</v>
          </cell>
          <cell r="F30" t="e">
            <v>#N/A</v>
          </cell>
          <cell r="G30">
            <v>0.06</v>
          </cell>
          <cell r="H30" t="e">
            <v>#N/A</v>
          </cell>
          <cell r="I30">
            <v>7.0000000000000007E-2</v>
          </cell>
          <cell r="J30" t="e">
            <v>#N/A</v>
          </cell>
          <cell r="K30">
            <v>7.0000000000000007E-2</v>
          </cell>
        </row>
        <row r="31">
          <cell r="A31" t="str">
            <v>真庭市国民健康保険特別会計</v>
          </cell>
          <cell r="B31" t="e">
            <v>#N/A</v>
          </cell>
          <cell r="C31">
            <v>0.2</v>
          </cell>
          <cell r="D31" t="e">
            <v>#N/A</v>
          </cell>
          <cell r="E31">
            <v>0.16</v>
          </cell>
          <cell r="F31" t="e">
            <v>#N/A</v>
          </cell>
          <cell r="G31">
            <v>0.1</v>
          </cell>
          <cell r="H31" t="e">
            <v>#N/A</v>
          </cell>
          <cell r="I31">
            <v>0.14000000000000001</v>
          </cell>
          <cell r="J31" t="e">
            <v>#N/A</v>
          </cell>
          <cell r="K31">
            <v>0.12</v>
          </cell>
        </row>
        <row r="32">
          <cell r="A32" t="str">
            <v>真庭市下水道事業会計</v>
          </cell>
          <cell r="B32" t="e">
            <v>#N/A</v>
          </cell>
          <cell r="C32">
            <v>0.77</v>
          </cell>
          <cell r="D32" t="e">
            <v>#N/A</v>
          </cell>
          <cell r="E32">
            <v>0.63</v>
          </cell>
          <cell r="F32" t="e">
            <v>#N/A</v>
          </cell>
          <cell r="G32">
            <v>1.47</v>
          </cell>
          <cell r="H32" t="e">
            <v>#N/A</v>
          </cell>
          <cell r="I32">
            <v>0.75</v>
          </cell>
          <cell r="J32" t="e">
            <v>#N/A</v>
          </cell>
          <cell r="K32">
            <v>0.36</v>
          </cell>
        </row>
        <row r="33">
          <cell r="A33" t="str">
            <v>真庭市介護保険特別会計</v>
          </cell>
          <cell r="B33" t="e">
            <v>#N/A</v>
          </cell>
          <cell r="C33">
            <v>0.66</v>
          </cell>
          <cell r="D33" t="e">
            <v>#N/A</v>
          </cell>
          <cell r="E33">
            <v>1.06</v>
          </cell>
          <cell r="F33" t="e">
            <v>#N/A</v>
          </cell>
          <cell r="G33">
            <v>1.63</v>
          </cell>
          <cell r="H33" t="e">
            <v>#N/A</v>
          </cell>
          <cell r="I33">
            <v>0.86</v>
          </cell>
          <cell r="J33" t="e">
            <v>#N/A</v>
          </cell>
          <cell r="K33">
            <v>0.51</v>
          </cell>
        </row>
        <row r="34">
          <cell r="A34" t="str">
            <v>真庭市水道事業会計</v>
          </cell>
          <cell r="B34" t="e">
            <v>#N/A</v>
          </cell>
          <cell r="C34">
            <v>5.98</v>
          </cell>
          <cell r="D34" t="e">
            <v>#N/A</v>
          </cell>
          <cell r="E34">
            <v>4.99</v>
          </cell>
          <cell r="F34" t="e">
            <v>#N/A</v>
          </cell>
          <cell r="G34">
            <v>6.43</v>
          </cell>
          <cell r="H34" t="e">
            <v>#N/A</v>
          </cell>
          <cell r="I34">
            <v>5.0999999999999996</v>
          </cell>
          <cell r="J34" t="e">
            <v>#N/A</v>
          </cell>
          <cell r="K34">
            <v>2.81</v>
          </cell>
        </row>
        <row r="35">
          <cell r="A35" t="str">
            <v>一般会計</v>
          </cell>
          <cell r="B35" t="e">
            <v>#N/A</v>
          </cell>
          <cell r="C35">
            <v>4.5999999999999996</v>
          </cell>
          <cell r="D35" t="e">
            <v>#N/A</v>
          </cell>
          <cell r="E35">
            <v>7.11</v>
          </cell>
          <cell r="F35" t="e">
            <v>#N/A</v>
          </cell>
          <cell r="G35">
            <v>8.18</v>
          </cell>
          <cell r="H35" t="e">
            <v>#N/A</v>
          </cell>
          <cell r="I35">
            <v>5.87</v>
          </cell>
          <cell r="J35" t="e">
            <v>#N/A</v>
          </cell>
          <cell r="K35">
            <v>6.77</v>
          </cell>
        </row>
        <row r="36">
          <cell r="A36" t="str">
            <v>真庭市国民健康保険湯原温泉病院事業会計</v>
          </cell>
          <cell r="B36" t="e">
            <v>#N/A</v>
          </cell>
          <cell r="C36">
            <v>7.17</v>
          </cell>
          <cell r="D36" t="e">
            <v>#N/A</v>
          </cell>
          <cell r="E36">
            <v>8.5299999999999994</v>
          </cell>
          <cell r="F36" t="e">
            <v>#N/A</v>
          </cell>
          <cell r="G36">
            <v>9.76</v>
          </cell>
          <cell r="H36" t="e">
            <v>#N/A</v>
          </cell>
          <cell r="I36">
            <v>9.85</v>
          </cell>
          <cell r="J36" t="e">
            <v>#N/A</v>
          </cell>
          <cell r="K36">
            <v>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3990</v>
          </cell>
          <cell r="E42"/>
          <cell r="F42"/>
          <cell r="G42">
            <v>3985</v>
          </cell>
          <cell r="H42"/>
          <cell r="I42"/>
          <cell r="J42">
            <v>4144</v>
          </cell>
          <cell r="K42"/>
          <cell r="L42"/>
          <cell r="M42">
            <v>4064</v>
          </cell>
          <cell r="N42"/>
          <cell r="O42"/>
          <cell r="P42">
            <v>4081</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3</v>
          </cell>
          <cell r="C44"/>
          <cell r="D44"/>
          <cell r="E44">
            <v>2</v>
          </cell>
          <cell r="F44"/>
          <cell r="G44"/>
          <cell r="H44">
            <v>1</v>
          </cell>
          <cell r="I44"/>
          <cell r="J44"/>
          <cell r="K44">
            <v>1</v>
          </cell>
          <cell r="L44"/>
          <cell r="M44"/>
          <cell r="N44">
            <v>1</v>
          </cell>
          <cell r="O44"/>
          <cell r="P44"/>
        </row>
        <row r="45">
          <cell r="A45" t="str">
            <v>組合等が起こした地方債の元利償還金に対する負担金等</v>
          </cell>
          <cell r="B45">
            <v>12</v>
          </cell>
          <cell r="C45"/>
          <cell r="D45"/>
          <cell r="E45">
            <v>12</v>
          </cell>
          <cell r="F45"/>
          <cell r="G45"/>
          <cell r="H45">
            <v>12</v>
          </cell>
          <cell r="I45"/>
          <cell r="J45"/>
          <cell r="K45">
            <v>12</v>
          </cell>
          <cell r="L45"/>
          <cell r="M45"/>
          <cell r="N45">
            <v>12</v>
          </cell>
          <cell r="O45"/>
          <cell r="P45"/>
        </row>
        <row r="46">
          <cell r="A46" t="str">
            <v>公営企業債の元利償還金に対する繰入金</v>
          </cell>
          <cell r="B46">
            <v>1435</v>
          </cell>
          <cell r="C46"/>
          <cell r="D46"/>
          <cell r="E46">
            <v>1412</v>
          </cell>
          <cell r="F46"/>
          <cell r="G46"/>
          <cell r="H46">
            <v>1402</v>
          </cell>
          <cell r="I46"/>
          <cell r="J46"/>
          <cell r="K46">
            <v>1395</v>
          </cell>
          <cell r="L46"/>
          <cell r="M46"/>
          <cell r="N46">
            <v>1368</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4198</v>
          </cell>
          <cell r="C49"/>
          <cell r="D49"/>
          <cell r="E49">
            <v>4246</v>
          </cell>
          <cell r="F49"/>
          <cell r="G49"/>
          <cell r="H49">
            <v>4524</v>
          </cell>
          <cell r="I49"/>
          <cell r="J49"/>
          <cell r="K49">
            <v>4428</v>
          </cell>
          <cell r="L49"/>
          <cell r="M49"/>
          <cell r="N49">
            <v>4331</v>
          </cell>
          <cell r="O49"/>
          <cell r="P49"/>
        </row>
        <row r="50">
          <cell r="A50" t="str">
            <v>実質公債費比率の分子</v>
          </cell>
          <cell r="B50" t="e">
            <v>#N/A</v>
          </cell>
          <cell r="C50">
            <v>1658</v>
          </cell>
          <cell r="D50" t="e">
            <v>#N/A</v>
          </cell>
          <cell r="E50" t="e">
            <v>#N/A</v>
          </cell>
          <cell r="F50">
            <v>1687</v>
          </cell>
          <cell r="G50" t="e">
            <v>#N/A</v>
          </cell>
          <cell r="H50" t="e">
            <v>#N/A</v>
          </cell>
          <cell r="I50">
            <v>1795</v>
          </cell>
          <cell r="J50" t="e">
            <v>#N/A</v>
          </cell>
          <cell r="K50" t="e">
            <v>#N/A</v>
          </cell>
          <cell r="L50">
            <v>1772</v>
          </cell>
          <cell r="M50" t="e">
            <v>#N/A</v>
          </cell>
          <cell r="N50" t="e">
            <v>#N/A</v>
          </cell>
          <cell r="O50">
            <v>1631</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36527</v>
          </cell>
          <cell r="E56"/>
          <cell r="F56"/>
          <cell r="G56">
            <v>36139</v>
          </cell>
          <cell r="H56"/>
          <cell r="I56"/>
          <cell r="J56">
            <v>35234</v>
          </cell>
          <cell r="K56"/>
          <cell r="L56"/>
          <cell r="M56">
            <v>34616</v>
          </cell>
          <cell r="N56"/>
          <cell r="O56"/>
          <cell r="P56">
            <v>34359</v>
          </cell>
        </row>
        <row r="57">
          <cell r="A57" t="str">
            <v>充当可能特定歳入</v>
          </cell>
          <cell r="B57"/>
          <cell r="C57"/>
          <cell r="D57">
            <v>279</v>
          </cell>
          <cell r="E57"/>
          <cell r="F57"/>
          <cell r="G57">
            <v>233</v>
          </cell>
          <cell r="H57"/>
          <cell r="I57"/>
          <cell r="J57">
            <v>190</v>
          </cell>
          <cell r="K57"/>
          <cell r="L57"/>
          <cell r="M57">
            <v>152</v>
          </cell>
          <cell r="N57"/>
          <cell r="O57"/>
          <cell r="P57">
            <v>121</v>
          </cell>
        </row>
        <row r="58">
          <cell r="A58" t="str">
            <v>充当可能基金</v>
          </cell>
          <cell r="B58"/>
          <cell r="C58"/>
          <cell r="D58">
            <v>28222</v>
          </cell>
          <cell r="E58"/>
          <cell r="F58"/>
          <cell r="G58">
            <v>29359</v>
          </cell>
          <cell r="H58"/>
          <cell r="I58"/>
          <cell r="J58">
            <v>29642</v>
          </cell>
          <cell r="K58"/>
          <cell r="L58"/>
          <cell r="M58">
            <v>29448</v>
          </cell>
          <cell r="N58"/>
          <cell r="O58"/>
          <cell r="P58">
            <v>28448</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0</v>
          </cell>
          <cell r="C61"/>
          <cell r="D61"/>
          <cell r="E61">
            <v>0</v>
          </cell>
          <cell r="F61"/>
          <cell r="G61"/>
          <cell r="H61">
            <v>0</v>
          </cell>
          <cell r="I61"/>
          <cell r="J61"/>
          <cell r="K61">
            <v>0</v>
          </cell>
          <cell r="L61"/>
          <cell r="M61"/>
          <cell r="N61">
            <v>1</v>
          </cell>
          <cell r="O61"/>
          <cell r="P61"/>
        </row>
        <row r="62">
          <cell r="A62" t="str">
            <v>退職手当負担見込額</v>
          </cell>
          <cell r="B62">
            <v>5070</v>
          </cell>
          <cell r="C62"/>
          <cell r="D62"/>
          <cell r="E62">
            <v>5063</v>
          </cell>
          <cell r="F62"/>
          <cell r="G62"/>
          <cell r="H62">
            <v>5086</v>
          </cell>
          <cell r="I62"/>
          <cell r="J62"/>
          <cell r="K62">
            <v>5175</v>
          </cell>
          <cell r="L62"/>
          <cell r="M62"/>
          <cell r="N62">
            <v>5244</v>
          </cell>
          <cell r="O62"/>
          <cell r="P62"/>
        </row>
        <row r="63">
          <cell r="A63" t="str">
            <v>組合等負担等見込額</v>
          </cell>
          <cell r="B63">
            <v>137</v>
          </cell>
          <cell r="C63"/>
          <cell r="D63"/>
          <cell r="E63">
            <v>127</v>
          </cell>
          <cell r="F63"/>
          <cell r="G63"/>
          <cell r="H63">
            <v>118</v>
          </cell>
          <cell r="I63"/>
          <cell r="J63"/>
          <cell r="K63">
            <v>108</v>
          </cell>
          <cell r="L63"/>
          <cell r="M63"/>
          <cell r="N63">
            <v>98</v>
          </cell>
          <cell r="O63"/>
          <cell r="P63"/>
        </row>
        <row r="64">
          <cell r="A64" t="str">
            <v>公営企業債等繰入見込額</v>
          </cell>
          <cell r="B64">
            <v>12428</v>
          </cell>
          <cell r="C64"/>
          <cell r="D64"/>
          <cell r="E64">
            <v>12181</v>
          </cell>
          <cell r="F64"/>
          <cell r="G64"/>
          <cell r="H64">
            <v>11374</v>
          </cell>
          <cell r="I64"/>
          <cell r="J64"/>
          <cell r="K64">
            <v>11024</v>
          </cell>
          <cell r="L64"/>
          <cell r="M64"/>
          <cell r="N64">
            <v>10211</v>
          </cell>
          <cell r="O64"/>
          <cell r="P64"/>
        </row>
        <row r="65">
          <cell r="A65" t="str">
            <v>債務負担行為に基づく支出予定額</v>
          </cell>
          <cell r="B65">
            <v>50</v>
          </cell>
          <cell r="C65"/>
          <cell r="D65"/>
          <cell r="E65">
            <v>44</v>
          </cell>
          <cell r="F65"/>
          <cell r="G65"/>
          <cell r="H65">
            <v>40</v>
          </cell>
          <cell r="I65"/>
          <cell r="J65"/>
          <cell r="K65">
            <v>36</v>
          </cell>
          <cell r="L65"/>
          <cell r="M65"/>
          <cell r="N65">
            <v>34</v>
          </cell>
          <cell r="O65"/>
          <cell r="P65"/>
        </row>
        <row r="66">
          <cell r="A66" t="str">
            <v>一般会計等に係る地方債の現在高</v>
          </cell>
          <cell r="B66">
            <v>35929</v>
          </cell>
          <cell r="C66"/>
          <cell r="D66"/>
          <cell r="E66">
            <v>35432</v>
          </cell>
          <cell r="F66"/>
          <cell r="G66"/>
          <cell r="H66">
            <v>34045</v>
          </cell>
          <cell r="I66"/>
          <cell r="J66"/>
          <cell r="K66">
            <v>33045</v>
          </cell>
          <cell r="L66"/>
          <cell r="M66"/>
          <cell r="N66">
            <v>33046</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9773</v>
          </cell>
          <cell r="C72">
            <v>9480</v>
          </cell>
          <cell r="D72">
            <v>8496</v>
          </cell>
        </row>
        <row r="73">
          <cell r="A73" t="str">
            <v>減債基金</v>
          </cell>
          <cell r="B73">
            <v>2951</v>
          </cell>
          <cell r="C73">
            <v>3039</v>
          </cell>
          <cell r="D73">
            <v>2987</v>
          </cell>
        </row>
        <row r="74">
          <cell r="A74" t="str">
            <v>その他特定目的基金</v>
          </cell>
          <cell r="B74">
            <v>18794</v>
          </cell>
          <cell r="C74">
            <v>18898</v>
          </cell>
          <cell r="D74">
            <v>19023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2237A-588D-4C92-9731-88989C60DEE1}">
  <sheetPr>
    <pageSetUpPr fitToPage="1"/>
  </sheetPr>
  <dimension ref="A1:DO56"/>
  <sheetViews>
    <sheetView showGridLines="0"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88" t="s">
        <v>15</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40"/>
      <c r="DK1" s="40"/>
      <c r="DL1" s="40"/>
      <c r="DM1" s="40"/>
      <c r="DN1" s="40"/>
      <c r="DO1" s="40"/>
    </row>
    <row r="2" spans="1:119" ht="24" thickBot="1" x14ac:dyDescent="0.25">
      <c r="B2" s="41" t="s">
        <v>16</v>
      </c>
      <c r="C2" s="41"/>
      <c r="D2" s="42"/>
    </row>
    <row r="3" spans="1:119" ht="18.75" customHeight="1" thickBot="1" x14ac:dyDescent="0.25">
      <c r="A3" s="40"/>
      <c r="B3" s="589" t="s">
        <v>17</v>
      </c>
      <c r="C3" s="590"/>
      <c r="D3" s="590"/>
      <c r="E3" s="591"/>
      <c r="F3" s="591"/>
      <c r="G3" s="591"/>
      <c r="H3" s="591"/>
      <c r="I3" s="591"/>
      <c r="J3" s="591"/>
      <c r="K3" s="591"/>
      <c r="L3" s="591" t="s">
        <v>18</v>
      </c>
      <c r="M3" s="591"/>
      <c r="N3" s="591"/>
      <c r="O3" s="591"/>
      <c r="P3" s="591"/>
      <c r="Q3" s="591"/>
      <c r="R3" s="594"/>
      <c r="S3" s="594"/>
      <c r="T3" s="594"/>
      <c r="U3" s="594"/>
      <c r="V3" s="595"/>
      <c r="W3" s="480" t="s">
        <v>19</v>
      </c>
      <c r="X3" s="481"/>
      <c r="Y3" s="481"/>
      <c r="Z3" s="481"/>
      <c r="AA3" s="481"/>
      <c r="AB3" s="590"/>
      <c r="AC3" s="594" t="s">
        <v>20</v>
      </c>
      <c r="AD3" s="481"/>
      <c r="AE3" s="481"/>
      <c r="AF3" s="481"/>
      <c r="AG3" s="481"/>
      <c r="AH3" s="481"/>
      <c r="AI3" s="481"/>
      <c r="AJ3" s="481"/>
      <c r="AK3" s="481"/>
      <c r="AL3" s="556"/>
      <c r="AM3" s="480" t="s">
        <v>21</v>
      </c>
      <c r="AN3" s="481"/>
      <c r="AO3" s="481"/>
      <c r="AP3" s="481"/>
      <c r="AQ3" s="481"/>
      <c r="AR3" s="481"/>
      <c r="AS3" s="481"/>
      <c r="AT3" s="481"/>
      <c r="AU3" s="481"/>
      <c r="AV3" s="481"/>
      <c r="AW3" s="481"/>
      <c r="AX3" s="556"/>
      <c r="AY3" s="548" t="s">
        <v>22</v>
      </c>
      <c r="AZ3" s="549"/>
      <c r="BA3" s="549"/>
      <c r="BB3" s="549"/>
      <c r="BC3" s="549"/>
      <c r="BD3" s="549"/>
      <c r="BE3" s="549"/>
      <c r="BF3" s="549"/>
      <c r="BG3" s="549"/>
      <c r="BH3" s="549"/>
      <c r="BI3" s="549"/>
      <c r="BJ3" s="549"/>
      <c r="BK3" s="549"/>
      <c r="BL3" s="549"/>
      <c r="BM3" s="598"/>
      <c r="BN3" s="480" t="s">
        <v>23</v>
      </c>
      <c r="BO3" s="481"/>
      <c r="BP3" s="481"/>
      <c r="BQ3" s="481"/>
      <c r="BR3" s="481"/>
      <c r="BS3" s="481"/>
      <c r="BT3" s="481"/>
      <c r="BU3" s="556"/>
      <c r="BV3" s="480" t="s">
        <v>24</v>
      </c>
      <c r="BW3" s="481"/>
      <c r="BX3" s="481"/>
      <c r="BY3" s="481"/>
      <c r="BZ3" s="481"/>
      <c r="CA3" s="481"/>
      <c r="CB3" s="481"/>
      <c r="CC3" s="556"/>
      <c r="CD3" s="548" t="s">
        <v>22</v>
      </c>
      <c r="CE3" s="549"/>
      <c r="CF3" s="549"/>
      <c r="CG3" s="549"/>
      <c r="CH3" s="549"/>
      <c r="CI3" s="549"/>
      <c r="CJ3" s="549"/>
      <c r="CK3" s="549"/>
      <c r="CL3" s="549"/>
      <c r="CM3" s="549"/>
      <c r="CN3" s="549"/>
      <c r="CO3" s="549"/>
      <c r="CP3" s="549"/>
      <c r="CQ3" s="549"/>
      <c r="CR3" s="549"/>
      <c r="CS3" s="598"/>
      <c r="CT3" s="480" t="s">
        <v>25</v>
      </c>
      <c r="CU3" s="481"/>
      <c r="CV3" s="481"/>
      <c r="CW3" s="481"/>
      <c r="CX3" s="481"/>
      <c r="CY3" s="481"/>
      <c r="CZ3" s="481"/>
      <c r="DA3" s="556"/>
      <c r="DB3" s="480" t="s">
        <v>26</v>
      </c>
      <c r="DC3" s="481"/>
      <c r="DD3" s="481"/>
      <c r="DE3" s="481"/>
      <c r="DF3" s="481"/>
      <c r="DG3" s="481"/>
      <c r="DH3" s="481"/>
      <c r="DI3" s="556"/>
    </row>
    <row r="4" spans="1:119" ht="18.75" customHeight="1" x14ac:dyDescent="0.2">
      <c r="A4" s="40"/>
      <c r="B4" s="564"/>
      <c r="C4" s="565"/>
      <c r="D4" s="565"/>
      <c r="E4" s="566"/>
      <c r="F4" s="566"/>
      <c r="G4" s="566"/>
      <c r="H4" s="566"/>
      <c r="I4" s="566"/>
      <c r="J4" s="566"/>
      <c r="K4" s="566"/>
      <c r="L4" s="566"/>
      <c r="M4" s="566"/>
      <c r="N4" s="566"/>
      <c r="O4" s="566"/>
      <c r="P4" s="566"/>
      <c r="Q4" s="566"/>
      <c r="R4" s="570"/>
      <c r="S4" s="570"/>
      <c r="T4" s="570"/>
      <c r="U4" s="570"/>
      <c r="V4" s="571"/>
      <c r="W4" s="557"/>
      <c r="X4" s="367"/>
      <c r="Y4" s="367"/>
      <c r="Z4" s="367"/>
      <c r="AA4" s="367"/>
      <c r="AB4" s="565"/>
      <c r="AC4" s="570"/>
      <c r="AD4" s="367"/>
      <c r="AE4" s="367"/>
      <c r="AF4" s="367"/>
      <c r="AG4" s="367"/>
      <c r="AH4" s="367"/>
      <c r="AI4" s="367"/>
      <c r="AJ4" s="367"/>
      <c r="AK4" s="367"/>
      <c r="AL4" s="558"/>
      <c r="AM4" s="515"/>
      <c r="AN4" s="433"/>
      <c r="AO4" s="433"/>
      <c r="AP4" s="433"/>
      <c r="AQ4" s="433"/>
      <c r="AR4" s="433"/>
      <c r="AS4" s="433"/>
      <c r="AT4" s="433"/>
      <c r="AU4" s="433"/>
      <c r="AV4" s="433"/>
      <c r="AW4" s="433"/>
      <c r="AX4" s="597"/>
      <c r="AY4" s="408" t="s">
        <v>27</v>
      </c>
      <c r="AZ4" s="409"/>
      <c r="BA4" s="409"/>
      <c r="BB4" s="409"/>
      <c r="BC4" s="409"/>
      <c r="BD4" s="409"/>
      <c r="BE4" s="409"/>
      <c r="BF4" s="409"/>
      <c r="BG4" s="409"/>
      <c r="BH4" s="409"/>
      <c r="BI4" s="409"/>
      <c r="BJ4" s="409"/>
      <c r="BK4" s="409"/>
      <c r="BL4" s="409"/>
      <c r="BM4" s="410"/>
      <c r="BN4" s="411">
        <v>38651673</v>
      </c>
      <c r="BO4" s="412"/>
      <c r="BP4" s="412"/>
      <c r="BQ4" s="412"/>
      <c r="BR4" s="412"/>
      <c r="BS4" s="412"/>
      <c r="BT4" s="412"/>
      <c r="BU4" s="413"/>
      <c r="BV4" s="411">
        <v>36420604</v>
      </c>
      <c r="BW4" s="412"/>
      <c r="BX4" s="412"/>
      <c r="BY4" s="412"/>
      <c r="BZ4" s="412"/>
      <c r="CA4" s="412"/>
      <c r="CB4" s="412"/>
      <c r="CC4" s="413"/>
      <c r="CD4" s="582" t="s">
        <v>28</v>
      </c>
      <c r="CE4" s="583"/>
      <c r="CF4" s="583"/>
      <c r="CG4" s="583"/>
      <c r="CH4" s="583"/>
      <c r="CI4" s="583"/>
      <c r="CJ4" s="583"/>
      <c r="CK4" s="583"/>
      <c r="CL4" s="583"/>
      <c r="CM4" s="583"/>
      <c r="CN4" s="583"/>
      <c r="CO4" s="583"/>
      <c r="CP4" s="583"/>
      <c r="CQ4" s="583"/>
      <c r="CR4" s="583"/>
      <c r="CS4" s="584"/>
      <c r="CT4" s="585">
        <v>6.8</v>
      </c>
      <c r="CU4" s="586"/>
      <c r="CV4" s="586"/>
      <c r="CW4" s="586"/>
      <c r="CX4" s="586"/>
      <c r="CY4" s="586"/>
      <c r="CZ4" s="586"/>
      <c r="DA4" s="587"/>
      <c r="DB4" s="585">
        <v>5.9</v>
      </c>
      <c r="DC4" s="586"/>
      <c r="DD4" s="586"/>
      <c r="DE4" s="586"/>
      <c r="DF4" s="586"/>
      <c r="DG4" s="586"/>
      <c r="DH4" s="586"/>
      <c r="DI4" s="587"/>
    </row>
    <row r="5" spans="1:119" ht="18.75" customHeight="1" x14ac:dyDescent="0.2">
      <c r="A5" s="40"/>
      <c r="B5" s="592"/>
      <c r="C5" s="434"/>
      <c r="D5" s="434"/>
      <c r="E5" s="593"/>
      <c r="F5" s="593"/>
      <c r="G5" s="593"/>
      <c r="H5" s="593"/>
      <c r="I5" s="593"/>
      <c r="J5" s="593"/>
      <c r="K5" s="593"/>
      <c r="L5" s="593"/>
      <c r="M5" s="593"/>
      <c r="N5" s="593"/>
      <c r="O5" s="593"/>
      <c r="P5" s="593"/>
      <c r="Q5" s="593"/>
      <c r="R5" s="432"/>
      <c r="S5" s="432"/>
      <c r="T5" s="432"/>
      <c r="U5" s="432"/>
      <c r="V5" s="596"/>
      <c r="W5" s="515"/>
      <c r="X5" s="433"/>
      <c r="Y5" s="433"/>
      <c r="Z5" s="433"/>
      <c r="AA5" s="433"/>
      <c r="AB5" s="434"/>
      <c r="AC5" s="432"/>
      <c r="AD5" s="433"/>
      <c r="AE5" s="433"/>
      <c r="AF5" s="433"/>
      <c r="AG5" s="433"/>
      <c r="AH5" s="433"/>
      <c r="AI5" s="433"/>
      <c r="AJ5" s="433"/>
      <c r="AK5" s="433"/>
      <c r="AL5" s="597"/>
      <c r="AM5" s="486" t="s">
        <v>29</v>
      </c>
      <c r="AN5" s="390"/>
      <c r="AO5" s="390"/>
      <c r="AP5" s="390"/>
      <c r="AQ5" s="390"/>
      <c r="AR5" s="390"/>
      <c r="AS5" s="390"/>
      <c r="AT5" s="391"/>
      <c r="AU5" s="466" t="s">
        <v>30</v>
      </c>
      <c r="AV5" s="467"/>
      <c r="AW5" s="467"/>
      <c r="AX5" s="467"/>
      <c r="AY5" s="396" t="s">
        <v>31</v>
      </c>
      <c r="AZ5" s="397"/>
      <c r="BA5" s="397"/>
      <c r="BB5" s="397"/>
      <c r="BC5" s="397"/>
      <c r="BD5" s="397"/>
      <c r="BE5" s="397"/>
      <c r="BF5" s="397"/>
      <c r="BG5" s="397"/>
      <c r="BH5" s="397"/>
      <c r="BI5" s="397"/>
      <c r="BJ5" s="397"/>
      <c r="BK5" s="397"/>
      <c r="BL5" s="397"/>
      <c r="BM5" s="398"/>
      <c r="BN5" s="416">
        <v>36931784</v>
      </c>
      <c r="BO5" s="417"/>
      <c r="BP5" s="417"/>
      <c r="BQ5" s="417"/>
      <c r="BR5" s="417"/>
      <c r="BS5" s="417"/>
      <c r="BT5" s="417"/>
      <c r="BU5" s="418"/>
      <c r="BV5" s="416">
        <v>34388117</v>
      </c>
      <c r="BW5" s="417"/>
      <c r="BX5" s="417"/>
      <c r="BY5" s="417"/>
      <c r="BZ5" s="417"/>
      <c r="CA5" s="417"/>
      <c r="CB5" s="417"/>
      <c r="CC5" s="418"/>
      <c r="CD5" s="425" t="s">
        <v>32</v>
      </c>
      <c r="CE5" s="370"/>
      <c r="CF5" s="370"/>
      <c r="CG5" s="370"/>
      <c r="CH5" s="370"/>
      <c r="CI5" s="370"/>
      <c r="CJ5" s="370"/>
      <c r="CK5" s="370"/>
      <c r="CL5" s="370"/>
      <c r="CM5" s="370"/>
      <c r="CN5" s="370"/>
      <c r="CO5" s="370"/>
      <c r="CP5" s="370"/>
      <c r="CQ5" s="370"/>
      <c r="CR5" s="370"/>
      <c r="CS5" s="426"/>
      <c r="CT5" s="386">
        <v>94.2</v>
      </c>
      <c r="CU5" s="387"/>
      <c r="CV5" s="387"/>
      <c r="CW5" s="387"/>
      <c r="CX5" s="387"/>
      <c r="CY5" s="387"/>
      <c r="CZ5" s="387"/>
      <c r="DA5" s="388"/>
      <c r="DB5" s="386">
        <v>93.4</v>
      </c>
      <c r="DC5" s="387"/>
      <c r="DD5" s="387"/>
      <c r="DE5" s="387"/>
      <c r="DF5" s="387"/>
      <c r="DG5" s="387"/>
      <c r="DH5" s="387"/>
      <c r="DI5" s="388"/>
    </row>
    <row r="6" spans="1:119" ht="18.75" customHeight="1" x14ac:dyDescent="0.2">
      <c r="A6" s="40"/>
      <c r="B6" s="562" t="s">
        <v>33</v>
      </c>
      <c r="C6" s="431"/>
      <c r="D6" s="431"/>
      <c r="E6" s="563"/>
      <c r="F6" s="563"/>
      <c r="G6" s="563"/>
      <c r="H6" s="563"/>
      <c r="I6" s="563"/>
      <c r="J6" s="563"/>
      <c r="K6" s="563"/>
      <c r="L6" s="563" t="s">
        <v>34</v>
      </c>
      <c r="M6" s="563"/>
      <c r="N6" s="563"/>
      <c r="O6" s="563"/>
      <c r="P6" s="563"/>
      <c r="Q6" s="563"/>
      <c r="R6" s="458"/>
      <c r="S6" s="458"/>
      <c r="T6" s="458"/>
      <c r="U6" s="458"/>
      <c r="V6" s="569"/>
      <c r="W6" s="497" t="s">
        <v>35</v>
      </c>
      <c r="X6" s="430"/>
      <c r="Y6" s="430"/>
      <c r="Z6" s="430"/>
      <c r="AA6" s="430"/>
      <c r="AB6" s="431"/>
      <c r="AC6" s="574" t="s">
        <v>36</v>
      </c>
      <c r="AD6" s="575"/>
      <c r="AE6" s="575"/>
      <c r="AF6" s="575"/>
      <c r="AG6" s="575"/>
      <c r="AH6" s="575"/>
      <c r="AI6" s="575"/>
      <c r="AJ6" s="575"/>
      <c r="AK6" s="575"/>
      <c r="AL6" s="576"/>
      <c r="AM6" s="486" t="s">
        <v>37</v>
      </c>
      <c r="AN6" s="390"/>
      <c r="AO6" s="390"/>
      <c r="AP6" s="390"/>
      <c r="AQ6" s="390"/>
      <c r="AR6" s="390"/>
      <c r="AS6" s="390"/>
      <c r="AT6" s="391"/>
      <c r="AU6" s="466" t="s">
        <v>30</v>
      </c>
      <c r="AV6" s="467"/>
      <c r="AW6" s="467"/>
      <c r="AX6" s="467"/>
      <c r="AY6" s="396" t="s">
        <v>38</v>
      </c>
      <c r="AZ6" s="397"/>
      <c r="BA6" s="397"/>
      <c r="BB6" s="397"/>
      <c r="BC6" s="397"/>
      <c r="BD6" s="397"/>
      <c r="BE6" s="397"/>
      <c r="BF6" s="397"/>
      <c r="BG6" s="397"/>
      <c r="BH6" s="397"/>
      <c r="BI6" s="397"/>
      <c r="BJ6" s="397"/>
      <c r="BK6" s="397"/>
      <c r="BL6" s="397"/>
      <c r="BM6" s="398"/>
      <c r="BN6" s="416">
        <v>1719889</v>
      </c>
      <c r="BO6" s="417"/>
      <c r="BP6" s="417"/>
      <c r="BQ6" s="417"/>
      <c r="BR6" s="417"/>
      <c r="BS6" s="417"/>
      <c r="BT6" s="417"/>
      <c r="BU6" s="418"/>
      <c r="BV6" s="416">
        <v>2032487</v>
      </c>
      <c r="BW6" s="417"/>
      <c r="BX6" s="417"/>
      <c r="BY6" s="417"/>
      <c r="BZ6" s="417"/>
      <c r="CA6" s="417"/>
      <c r="CB6" s="417"/>
      <c r="CC6" s="418"/>
      <c r="CD6" s="425" t="s">
        <v>39</v>
      </c>
      <c r="CE6" s="370"/>
      <c r="CF6" s="370"/>
      <c r="CG6" s="370"/>
      <c r="CH6" s="370"/>
      <c r="CI6" s="370"/>
      <c r="CJ6" s="370"/>
      <c r="CK6" s="370"/>
      <c r="CL6" s="370"/>
      <c r="CM6" s="370"/>
      <c r="CN6" s="370"/>
      <c r="CO6" s="370"/>
      <c r="CP6" s="370"/>
      <c r="CQ6" s="370"/>
      <c r="CR6" s="370"/>
      <c r="CS6" s="426"/>
      <c r="CT6" s="559">
        <v>94.4</v>
      </c>
      <c r="CU6" s="560"/>
      <c r="CV6" s="560"/>
      <c r="CW6" s="560"/>
      <c r="CX6" s="560"/>
      <c r="CY6" s="560"/>
      <c r="CZ6" s="560"/>
      <c r="DA6" s="561"/>
      <c r="DB6" s="559">
        <v>93.9</v>
      </c>
      <c r="DC6" s="560"/>
      <c r="DD6" s="560"/>
      <c r="DE6" s="560"/>
      <c r="DF6" s="560"/>
      <c r="DG6" s="560"/>
      <c r="DH6" s="560"/>
      <c r="DI6" s="561"/>
    </row>
    <row r="7" spans="1:119" ht="18.75" customHeight="1" x14ac:dyDescent="0.2">
      <c r="A7" s="40"/>
      <c r="B7" s="564"/>
      <c r="C7" s="565"/>
      <c r="D7" s="565"/>
      <c r="E7" s="566"/>
      <c r="F7" s="566"/>
      <c r="G7" s="566"/>
      <c r="H7" s="566"/>
      <c r="I7" s="566"/>
      <c r="J7" s="566"/>
      <c r="K7" s="566"/>
      <c r="L7" s="566"/>
      <c r="M7" s="566"/>
      <c r="N7" s="566"/>
      <c r="O7" s="566"/>
      <c r="P7" s="566"/>
      <c r="Q7" s="566"/>
      <c r="R7" s="570"/>
      <c r="S7" s="570"/>
      <c r="T7" s="570"/>
      <c r="U7" s="570"/>
      <c r="V7" s="571"/>
      <c r="W7" s="557"/>
      <c r="X7" s="367"/>
      <c r="Y7" s="367"/>
      <c r="Z7" s="367"/>
      <c r="AA7" s="367"/>
      <c r="AB7" s="565"/>
      <c r="AC7" s="577"/>
      <c r="AD7" s="368"/>
      <c r="AE7" s="368"/>
      <c r="AF7" s="368"/>
      <c r="AG7" s="368"/>
      <c r="AH7" s="368"/>
      <c r="AI7" s="368"/>
      <c r="AJ7" s="368"/>
      <c r="AK7" s="368"/>
      <c r="AL7" s="578"/>
      <c r="AM7" s="486" t="s">
        <v>40</v>
      </c>
      <c r="AN7" s="390"/>
      <c r="AO7" s="390"/>
      <c r="AP7" s="390"/>
      <c r="AQ7" s="390"/>
      <c r="AR7" s="390"/>
      <c r="AS7" s="390"/>
      <c r="AT7" s="391"/>
      <c r="AU7" s="466" t="s">
        <v>30</v>
      </c>
      <c r="AV7" s="467"/>
      <c r="AW7" s="467"/>
      <c r="AX7" s="467"/>
      <c r="AY7" s="396" t="s">
        <v>41</v>
      </c>
      <c r="AZ7" s="397"/>
      <c r="BA7" s="397"/>
      <c r="BB7" s="397"/>
      <c r="BC7" s="397"/>
      <c r="BD7" s="397"/>
      <c r="BE7" s="397"/>
      <c r="BF7" s="397"/>
      <c r="BG7" s="397"/>
      <c r="BH7" s="397"/>
      <c r="BI7" s="397"/>
      <c r="BJ7" s="397"/>
      <c r="BK7" s="397"/>
      <c r="BL7" s="397"/>
      <c r="BM7" s="398"/>
      <c r="BN7" s="416">
        <v>356880</v>
      </c>
      <c r="BO7" s="417"/>
      <c r="BP7" s="417"/>
      <c r="BQ7" s="417"/>
      <c r="BR7" s="417"/>
      <c r="BS7" s="417"/>
      <c r="BT7" s="417"/>
      <c r="BU7" s="418"/>
      <c r="BV7" s="416">
        <v>860484</v>
      </c>
      <c r="BW7" s="417"/>
      <c r="BX7" s="417"/>
      <c r="BY7" s="417"/>
      <c r="BZ7" s="417"/>
      <c r="CA7" s="417"/>
      <c r="CB7" s="417"/>
      <c r="CC7" s="418"/>
      <c r="CD7" s="425" t="s">
        <v>42</v>
      </c>
      <c r="CE7" s="370"/>
      <c r="CF7" s="370"/>
      <c r="CG7" s="370"/>
      <c r="CH7" s="370"/>
      <c r="CI7" s="370"/>
      <c r="CJ7" s="370"/>
      <c r="CK7" s="370"/>
      <c r="CL7" s="370"/>
      <c r="CM7" s="370"/>
      <c r="CN7" s="370"/>
      <c r="CO7" s="370"/>
      <c r="CP7" s="370"/>
      <c r="CQ7" s="370"/>
      <c r="CR7" s="370"/>
      <c r="CS7" s="426"/>
      <c r="CT7" s="416">
        <v>20104810</v>
      </c>
      <c r="CU7" s="417"/>
      <c r="CV7" s="417"/>
      <c r="CW7" s="417"/>
      <c r="CX7" s="417"/>
      <c r="CY7" s="417"/>
      <c r="CZ7" s="417"/>
      <c r="DA7" s="418"/>
      <c r="DB7" s="416">
        <v>19941397</v>
      </c>
      <c r="DC7" s="417"/>
      <c r="DD7" s="417"/>
      <c r="DE7" s="417"/>
      <c r="DF7" s="417"/>
      <c r="DG7" s="417"/>
      <c r="DH7" s="417"/>
      <c r="DI7" s="418"/>
    </row>
    <row r="8" spans="1:119" ht="18.75" customHeight="1" thickBot="1" x14ac:dyDescent="0.25">
      <c r="A8" s="40"/>
      <c r="B8" s="567"/>
      <c r="C8" s="498"/>
      <c r="D8" s="498"/>
      <c r="E8" s="568"/>
      <c r="F8" s="568"/>
      <c r="G8" s="568"/>
      <c r="H8" s="568"/>
      <c r="I8" s="568"/>
      <c r="J8" s="568"/>
      <c r="K8" s="568"/>
      <c r="L8" s="568"/>
      <c r="M8" s="568"/>
      <c r="N8" s="568"/>
      <c r="O8" s="568"/>
      <c r="P8" s="568"/>
      <c r="Q8" s="568"/>
      <c r="R8" s="572"/>
      <c r="S8" s="572"/>
      <c r="T8" s="572"/>
      <c r="U8" s="572"/>
      <c r="V8" s="573"/>
      <c r="W8" s="482"/>
      <c r="X8" s="483"/>
      <c r="Y8" s="483"/>
      <c r="Z8" s="483"/>
      <c r="AA8" s="483"/>
      <c r="AB8" s="498"/>
      <c r="AC8" s="579"/>
      <c r="AD8" s="580"/>
      <c r="AE8" s="580"/>
      <c r="AF8" s="580"/>
      <c r="AG8" s="580"/>
      <c r="AH8" s="580"/>
      <c r="AI8" s="580"/>
      <c r="AJ8" s="580"/>
      <c r="AK8" s="580"/>
      <c r="AL8" s="581"/>
      <c r="AM8" s="486" t="s">
        <v>43</v>
      </c>
      <c r="AN8" s="390"/>
      <c r="AO8" s="390"/>
      <c r="AP8" s="390"/>
      <c r="AQ8" s="390"/>
      <c r="AR8" s="390"/>
      <c r="AS8" s="390"/>
      <c r="AT8" s="391"/>
      <c r="AU8" s="466" t="s">
        <v>30</v>
      </c>
      <c r="AV8" s="467"/>
      <c r="AW8" s="467"/>
      <c r="AX8" s="467"/>
      <c r="AY8" s="396" t="s">
        <v>44</v>
      </c>
      <c r="AZ8" s="397"/>
      <c r="BA8" s="397"/>
      <c r="BB8" s="397"/>
      <c r="BC8" s="397"/>
      <c r="BD8" s="397"/>
      <c r="BE8" s="397"/>
      <c r="BF8" s="397"/>
      <c r="BG8" s="397"/>
      <c r="BH8" s="397"/>
      <c r="BI8" s="397"/>
      <c r="BJ8" s="397"/>
      <c r="BK8" s="397"/>
      <c r="BL8" s="397"/>
      <c r="BM8" s="398"/>
      <c r="BN8" s="416">
        <v>1363009</v>
      </c>
      <c r="BO8" s="417"/>
      <c r="BP8" s="417"/>
      <c r="BQ8" s="417"/>
      <c r="BR8" s="417"/>
      <c r="BS8" s="417"/>
      <c r="BT8" s="417"/>
      <c r="BU8" s="418"/>
      <c r="BV8" s="416">
        <v>1172003</v>
      </c>
      <c r="BW8" s="417"/>
      <c r="BX8" s="417"/>
      <c r="BY8" s="417"/>
      <c r="BZ8" s="417"/>
      <c r="CA8" s="417"/>
      <c r="CB8" s="417"/>
      <c r="CC8" s="418"/>
      <c r="CD8" s="425" t="s">
        <v>45</v>
      </c>
      <c r="CE8" s="370"/>
      <c r="CF8" s="370"/>
      <c r="CG8" s="370"/>
      <c r="CH8" s="370"/>
      <c r="CI8" s="370"/>
      <c r="CJ8" s="370"/>
      <c r="CK8" s="370"/>
      <c r="CL8" s="370"/>
      <c r="CM8" s="370"/>
      <c r="CN8" s="370"/>
      <c r="CO8" s="370"/>
      <c r="CP8" s="370"/>
      <c r="CQ8" s="370"/>
      <c r="CR8" s="370"/>
      <c r="CS8" s="426"/>
      <c r="CT8" s="521">
        <v>0.3</v>
      </c>
      <c r="CU8" s="522"/>
      <c r="CV8" s="522"/>
      <c r="CW8" s="522"/>
      <c r="CX8" s="522"/>
      <c r="CY8" s="522"/>
      <c r="CZ8" s="522"/>
      <c r="DA8" s="523"/>
      <c r="DB8" s="521">
        <v>0.28999999999999998</v>
      </c>
      <c r="DC8" s="522"/>
      <c r="DD8" s="522"/>
      <c r="DE8" s="522"/>
      <c r="DF8" s="522"/>
      <c r="DG8" s="522"/>
      <c r="DH8" s="522"/>
      <c r="DI8" s="523"/>
    </row>
    <row r="9" spans="1:119" ht="18.75" customHeight="1" thickBot="1" x14ac:dyDescent="0.25">
      <c r="A9" s="40"/>
      <c r="B9" s="548" t="s">
        <v>46</v>
      </c>
      <c r="C9" s="549"/>
      <c r="D9" s="549"/>
      <c r="E9" s="549"/>
      <c r="F9" s="549"/>
      <c r="G9" s="549"/>
      <c r="H9" s="549"/>
      <c r="I9" s="549"/>
      <c r="J9" s="549"/>
      <c r="K9" s="469"/>
      <c r="L9" s="550" t="s">
        <v>47</v>
      </c>
      <c r="M9" s="551"/>
      <c r="N9" s="551"/>
      <c r="O9" s="551"/>
      <c r="P9" s="551"/>
      <c r="Q9" s="552"/>
      <c r="R9" s="553">
        <v>42725</v>
      </c>
      <c r="S9" s="554"/>
      <c r="T9" s="554"/>
      <c r="U9" s="554"/>
      <c r="V9" s="555"/>
      <c r="W9" s="480" t="s">
        <v>48</v>
      </c>
      <c r="X9" s="481"/>
      <c r="Y9" s="481"/>
      <c r="Z9" s="481"/>
      <c r="AA9" s="481"/>
      <c r="AB9" s="481"/>
      <c r="AC9" s="481"/>
      <c r="AD9" s="481"/>
      <c r="AE9" s="481"/>
      <c r="AF9" s="481"/>
      <c r="AG9" s="481"/>
      <c r="AH9" s="481"/>
      <c r="AI9" s="481"/>
      <c r="AJ9" s="481"/>
      <c r="AK9" s="481"/>
      <c r="AL9" s="556"/>
      <c r="AM9" s="486" t="s">
        <v>49</v>
      </c>
      <c r="AN9" s="390"/>
      <c r="AO9" s="390"/>
      <c r="AP9" s="390"/>
      <c r="AQ9" s="390"/>
      <c r="AR9" s="390"/>
      <c r="AS9" s="390"/>
      <c r="AT9" s="391"/>
      <c r="AU9" s="466" t="s">
        <v>30</v>
      </c>
      <c r="AV9" s="467"/>
      <c r="AW9" s="467"/>
      <c r="AX9" s="467"/>
      <c r="AY9" s="396" t="s">
        <v>50</v>
      </c>
      <c r="AZ9" s="397"/>
      <c r="BA9" s="397"/>
      <c r="BB9" s="397"/>
      <c r="BC9" s="397"/>
      <c r="BD9" s="397"/>
      <c r="BE9" s="397"/>
      <c r="BF9" s="397"/>
      <c r="BG9" s="397"/>
      <c r="BH9" s="397"/>
      <c r="BI9" s="397"/>
      <c r="BJ9" s="397"/>
      <c r="BK9" s="397"/>
      <c r="BL9" s="397"/>
      <c r="BM9" s="398"/>
      <c r="BN9" s="416">
        <v>191006</v>
      </c>
      <c r="BO9" s="417"/>
      <c r="BP9" s="417"/>
      <c r="BQ9" s="417"/>
      <c r="BR9" s="417"/>
      <c r="BS9" s="417"/>
      <c r="BT9" s="417"/>
      <c r="BU9" s="418"/>
      <c r="BV9" s="416">
        <v>-457682</v>
      </c>
      <c r="BW9" s="417"/>
      <c r="BX9" s="417"/>
      <c r="BY9" s="417"/>
      <c r="BZ9" s="417"/>
      <c r="CA9" s="417"/>
      <c r="CB9" s="417"/>
      <c r="CC9" s="418"/>
      <c r="CD9" s="425" t="s">
        <v>51</v>
      </c>
      <c r="CE9" s="370"/>
      <c r="CF9" s="370"/>
      <c r="CG9" s="370"/>
      <c r="CH9" s="370"/>
      <c r="CI9" s="370"/>
      <c r="CJ9" s="370"/>
      <c r="CK9" s="370"/>
      <c r="CL9" s="370"/>
      <c r="CM9" s="370"/>
      <c r="CN9" s="370"/>
      <c r="CO9" s="370"/>
      <c r="CP9" s="370"/>
      <c r="CQ9" s="370"/>
      <c r="CR9" s="370"/>
      <c r="CS9" s="426"/>
      <c r="CT9" s="386">
        <v>19.8</v>
      </c>
      <c r="CU9" s="387"/>
      <c r="CV9" s="387"/>
      <c r="CW9" s="387"/>
      <c r="CX9" s="387"/>
      <c r="CY9" s="387"/>
      <c r="CZ9" s="387"/>
      <c r="DA9" s="388"/>
      <c r="DB9" s="386">
        <v>20.399999999999999</v>
      </c>
      <c r="DC9" s="387"/>
      <c r="DD9" s="387"/>
      <c r="DE9" s="387"/>
      <c r="DF9" s="387"/>
      <c r="DG9" s="387"/>
      <c r="DH9" s="387"/>
      <c r="DI9" s="388"/>
    </row>
    <row r="10" spans="1:119" ht="18.75" customHeight="1" thickBot="1" x14ac:dyDescent="0.25">
      <c r="A10" s="40"/>
      <c r="B10" s="548"/>
      <c r="C10" s="549"/>
      <c r="D10" s="549"/>
      <c r="E10" s="549"/>
      <c r="F10" s="549"/>
      <c r="G10" s="549"/>
      <c r="H10" s="549"/>
      <c r="I10" s="549"/>
      <c r="J10" s="549"/>
      <c r="K10" s="469"/>
      <c r="L10" s="389" t="s">
        <v>52</v>
      </c>
      <c r="M10" s="390"/>
      <c r="N10" s="390"/>
      <c r="O10" s="390"/>
      <c r="P10" s="390"/>
      <c r="Q10" s="391"/>
      <c r="R10" s="392">
        <v>46124</v>
      </c>
      <c r="S10" s="393"/>
      <c r="T10" s="393"/>
      <c r="U10" s="393"/>
      <c r="V10" s="395"/>
      <c r="W10" s="557"/>
      <c r="X10" s="367"/>
      <c r="Y10" s="367"/>
      <c r="Z10" s="367"/>
      <c r="AA10" s="367"/>
      <c r="AB10" s="367"/>
      <c r="AC10" s="367"/>
      <c r="AD10" s="367"/>
      <c r="AE10" s="367"/>
      <c r="AF10" s="367"/>
      <c r="AG10" s="367"/>
      <c r="AH10" s="367"/>
      <c r="AI10" s="367"/>
      <c r="AJ10" s="367"/>
      <c r="AK10" s="367"/>
      <c r="AL10" s="558"/>
      <c r="AM10" s="486" t="s">
        <v>53</v>
      </c>
      <c r="AN10" s="390"/>
      <c r="AO10" s="390"/>
      <c r="AP10" s="390"/>
      <c r="AQ10" s="390"/>
      <c r="AR10" s="390"/>
      <c r="AS10" s="390"/>
      <c r="AT10" s="391"/>
      <c r="AU10" s="466" t="s">
        <v>54</v>
      </c>
      <c r="AV10" s="467"/>
      <c r="AW10" s="467"/>
      <c r="AX10" s="467"/>
      <c r="AY10" s="396" t="s">
        <v>55</v>
      </c>
      <c r="AZ10" s="397"/>
      <c r="BA10" s="397"/>
      <c r="BB10" s="397"/>
      <c r="BC10" s="397"/>
      <c r="BD10" s="397"/>
      <c r="BE10" s="397"/>
      <c r="BF10" s="397"/>
      <c r="BG10" s="397"/>
      <c r="BH10" s="397"/>
      <c r="BI10" s="397"/>
      <c r="BJ10" s="397"/>
      <c r="BK10" s="397"/>
      <c r="BL10" s="397"/>
      <c r="BM10" s="398"/>
      <c r="BN10" s="416">
        <v>15053</v>
      </c>
      <c r="BO10" s="417"/>
      <c r="BP10" s="417"/>
      <c r="BQ10" s="417"/>
      <c r="BR10" s="417"/>
      <c r="BS10" s="417"/>
      <c r="BT10" s="417"/>
      <c r="BU10" s="418"/>
      <c r="BV10" s="416">
        <v>18642</v>
      </c>
      <c r="BW10" s="417"/>
      <c r="BX10" s="417"/>
      <c r="BY10" s="417"/>
      <c r="BZ10" s="417"/>
      <c r="CA10" s="417"/>
      <c r="CB10" s="417"/>
      <c r="CC10" s="418"/>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48"/>
      <c r="C11" s="549"/>
      <c r="D11" s="549"/>
      <c r="E11" s="549"/>
      <c r="F11" s="549"/>
      <c r="G11" s="549"/>
      <c r="H11" s="549"/>
      <c r="I11" s="549"/>
      <c r="J11" s="549"/>
      <c r="K11" s="469"/>
      <c r="L11" s="371" t="s">
        <v>57</v>
      </c>
      <c r="M11" s="372"/>
      <c r="N11" s="372"/>
      <c r="O11" s="372"/>
      <c r="P11" s="372"/>
      <c r="Q11" s="373"/>
      <c r="R11" s="545" t="s">
        <v>58</v>
      </c>
      <c r="S11" s="546"/>
      <c r="T11" s="546"/>
      <c r="U11" s="546"/>
      <c r="V11" s="547"/>
      <c r="W11" s="557"/>
      <c r="X11" s="367"/>
      <c r="Y11" s="367"/>
      <c r="Z11" s="367"/>
      <c r="AA11" s="367"/>
      <c r="AB11" s="367"/>
      <c r="AC11" s="367"/>
      <c r="AD11" s="367"/>
      <c r="AE11" s="367"/>
      <c r="AF11" s="367"/>
      <c r="AG11" s="367"/>
      <c r="AH11" s="367"/>
      <c r="AI11" s="367"/>
      <c r="AJ11" s="367"/>
      <c r="AK11" s="367"/>
      <c r="AL11" s="558"/>
      <c r="AM11" s="486" t="s">
        <v>59</v>
      </c>
      <c r="AN11" s="390"/>
      <c r="AO11" s="390"/>
      <c r="AP11" s="390"/>
      <c r="AQ11" s="390"/>
      <c r="AR11" s="390"/>
      <c r="AS11" s="390"/>
      <c r="AT11" s="391"/>
      <c r="AU11" s="466" t="s">
        <v>54</v>
      </c>
      <c r="AV11" s="467"/>
      <c r="AW11" s="467"/>
      <c r="AX11" s="467"/>
      <c r="AY11" s="396" t="s">
        <v>60</v>
      </c>
      <c r="AZ11" s="397"/>
      <c r="BA11" s="397"/>
      <c r="BB11" s="397"/>
      <c r="BC11" s="397"/>
      <c r="BD11" s="397"/>
      <c r="BE11" s="397"/>
      <c r="BF11" s="397"/>
      <c r="BG11" s="397"/>
      <c r="BH11" s="397"/>
      <c r="BI11" s="397"/>
      <c r="BJ11" s="397"/>
      <c r="BK11" s="397"/>
      <c r="BL11" s="397"/>
      <c r="BM11" s="398"/>
      <c r="BN11" s="416">
        <v>706925</v>
      </c>
      <c r="BO11" s="417"/>
      <c r="BP11" s="417"/>
      <c r="BQ11" s="417"/>
      <c r="BR11" s="417"/>
      <c r="BS11" s="417"/>
      <c r="BT11" s="417"/>
      <c r="BU11" s="418"/>
      <c r="BV11" s="416">
        <v>752253</v>
      </c>
      <c r="BW11" s="417"/>
      <c r="BX11" s="417"/>
      <c r="BY11" s="417"/>
      <c r="BZ11" s="417"/>
      <c r="CA11" s="417"/>
      <c r="CB11" s="417"/>
      <c r="CC11" s="418"/>
      <c r="CD11" s="425" t="s">
        <v>61</v>
      </c>
      <c r="CE11" s="370"/>
      <c r="CF11" s="370"/>
      <c r="CG11" s="370"/>
      <c r="CH11" s="370"/>
      <c r="CI11" s="370"/>
      <c r="CJ11" s="370"/>
      <c r="CK11" s="370"/>
      <c r="CL11" s="370"/>
      <c r="CM11" s="370"/>
      <c r="CN11" s="370"/>
      <c r="CO11" s="370"/>
      <c r="CP11" s="370"/>
      <c r="CQ11" s="370"/>
      <c r="CR11" s="370"/>
      <c r="CS11" s="426"/>
      <c r="CT11" s="521" t="s">
        <v>62</v>
      </c>
      <c r="CU11" s="522"/>
      <c r="CV11" s="522"/>
      <c r="CW11" s="522"/>
      <c r="CX11" s="522"/>
      <c r="CY11" s="522"/>
      <c r="CZ11" s="522"/>
      <c r="DA11" s="523"/>
      <c r="DB11" s="521" t="s">
        <v>62</v>
      </c>
      <c r="DC11" s="522"/>
      <c r="DD11" s="522"/>
      <c r="DE11" s="522"/>
      <c r="DF11" s="522"/>
      <c r="DG11" s="522"/>
      <c r="DH11" s="522"/>
      <c r="DI11" s="523"/>
    </row>
    <row r="12" spans="1:119" ht="18.75" customHeight="1" x14ac:dyDescent="0.2">
      <c r="A12" s="40"/>
      <c r="B12" s="524" t="s">
        <v>63</v>
      </c>
      <c r="C12" s="525"/>
      <c r="D12" s="525"/>
      <c r="E12" s="525"/>
      <c r="F12" s="525"/>
      <c r="G12" s="525"/>
      <c r="H12" s="525"/>
      <c r="I12" s="525"/>
      <c r="J12" s="525"/>
      <c r="K12" s="526"/>
      <c r="L12" s="533" t="s">
        <v>64</v>
      </c>
      <c r="M12" s="534"/>
      <c r="N12" s="534"/>
      <c r="O12" s="534"/>
      <c r="P12" s="534"/>
      <c r="Q12" s="535"/>
      <c r="R12" s="536">
        <v>40778</v>
      </c>
      <c r="S12" s="537"/>
      <c r="T12" s="537"/>
      <c r="U12" s="537"/>
      <c r="V12" s="538"/>
      <c r="W12" s="539" t="s">
        <v>22</v>
      </c>
      <c r="X12" s="467"/>
      <c r="Y12" s="467"/>
      <c r="Z12" s="467"/>
      <c r="AA12" s="467"/>
      <c r="AB12" s="540"/>
      <c r="AC12" s="541" t="s">
        <v>65</v>
      </c>
      <c r="AD12" s="542"/>
      <c r="AE12" s="542"/>
      <c r="AF12" s="542"/>
      <c r="AG12" s="543"/>
      <c r="AH12" s="541" t="s">
        <v>66</v>
      </c>
      <c r="AI12" s="542"/>
      <c r="AJ12" s="542"/>
      <c r="AK12" s="542"/>
      <c r="AL12" s="544"/>
      <c r="AM12" s="486" t="s">
        <v>67</v>
      </c>
      <c r="AN12" s="390"/>
      <c r="AO12" s="390"/>
      <c r="AP12" s="390"/>
      <c r="AQ12" s="390"/>
      <c r="AR12" s="390"/>
      <c r="AS12" s="390"/>
      <c r="AT12" s="391"/>
      <c r="AU12" s="466" t="s">
        <v>54</v>
      </c>
      <c r="AV12" s="467"/>
      <c r="AW12" s="467"/>
      <c r="AX12" s="467"/>
      <c r="AY12" s="396" t="s">
        <v>68</v>
      </c>
      <c r="AZ12" s="397"/>
      <c r="BA12" s="397"/>
      <c r="BB12" s="397"/>
      <c r="BC12" s="397"/>
      <c r="BD12" s="397"/>
      <c r="BE12" s="397"/>
      <c r="BF12" s="397"/>
      <c r="BG12" s="397"/>
      <c r="BH12" s="397"/>
      <c r="BI12" s="397"/>
      <c r="BJ12" s="397"/>
      <c r="BK12" s="397"/>
      <c r="BL12" s="397"/>
      <c r="BM12" s="398"/>
      <c r="BN12" s="416">
        <v>998844</v>
      </c>
      <c r="BO12" s="417"/>
      <c r="BP12" s="417"/>
      <c r="BQ12" s="417"/>
      <c r="BR12" s="417"/>
      <c r="BS12" s="417"/>
      <c r="BT12" s="417"/>
      <c r="BU12" s="418"/>
      <c r="BV12" s="416">
        <v>311828</v>
      </c>
      <c r="BW12" s="417"/>
      <c r="BX12" s="417"/>
      <c r="BY12" s="417"/>
      <c r="BZ12" s="417"/>
      <c r="CA12" s="417"/>
      <c r="CB12" s="417"/>
      <c r="CC12" s="418"/>
      <c r="CD12" s="425" t="s">
        <v>69</v>
      </c>
      <c r="CE12" s="370"/>
      <c r="CF12" s="370"/>
      <c r="CG12" s="370"/>
      <c r="CH12" s="370"/>
      <c r="CI12" s="370"/>
      <c r="CJ12" s="370"/>
      <c r="CK12" s="370"/>
      <c r="CL12" s="370"/>
      <c r="CM12" s="370"/>
      <c r="CN12" s="370"/>
      <c r="CO12" s="370"/>
      <c r="CP12" s="370"/>
      <c r="CQ12" s="370"/>
      <c r="CR12" s="370"/>
      <c r="CS12" s="426"/>
      <c r="CT12" s="521" t="s">
        <v>62</v>
      </c>
      <c r="CU12" s="522"/>
      <c r="CV12" s="522"/>
      <c r="CW12" s="522"/>
      <c r="CX12" s="522"/>
      <c r="CY12" s="522"/>
      <c r="CZ12" s="522"/>
      <c r="DA12" s="523"/>
      <c r="DB12" s="521" t="s">
        <v>62</v>
      </c>
      <c r="DC12" s="522"/>
      <c r="DD12" s="522"/>
      <c r="DE12" s="522"/>
      <c r="DF12" s="522"/>
      <c r="DG12" s="522"/>
      <c r="DH12" s="522"/>
      <c r="DI12" s="523"/>
    </row>
    <row r="13" spans="1:119" ht="18.75" customHeight="1" x14ac:dyDescent="0.2">
      <c r="A13" s="40"/>
      <c r="B13" s="527"/>
      <c r="C13" s="528"/>
      <c r="D13" s="528"/>
      <c r="E13" s="528"/>
      <c r="F13" s="528"/>
      <c r="G13" s="528"/>
      <c r="H13" s="528"/>
      <c r="I13" s="528"/>
      <c r="J13" s="528"/>
      <c r="K13" s="529"/>
      <c r="L13" s="55"/>
      <c r="M13" s="509" t="s">
        <v>70</v>
      </c>
      <c r="N13" s="510"/>
      <c r="O13" s="510"/>
      <c r="P13" s="510"/>
      <c r="Q13" s="511"/>
      <c r="R13" s="512">
        <v>40295</v>
      </c>
      <c r="S13" s="513"/>
      <c r="T13" s="513"/>
      <c r="U13" s="513"/>
      <c r="V13" s="514"/>
      <c r="W13" s="497" t="s">
        <v>71</v>
      </c>
      <c r="X13" s="430"/>
      <c r="Y13" s="430"/>
      <c r="Z13" s="430"/>
      <c r="AA13" s="430"/>
      <c r="AB13" s="431"/>
      <c r="AC13" s="392">
        <v>2810</v>
      </c>
      <c r="AD13" s="393"/>
      <c r="AE13" s="393"/>
      <c r="AF13" s="393"/>
      <c r="AG13" s="394"/>
      <c r="AH13" s="392">
        <v>3227</v>
      </c>
      <c r="AI13" s="393"/>
      <c r="AJ13" s="393"/>
      <c r="AK13" s="393"/>
      <c r="AL13" s="395"/>
      <c r="AM13" s="486" t="s">
        <v>72</v>
      </c>
      <c r="AN13" s="390"/>
      <c r="AO13" s="390"/>
      <c r="AP13" s="390"/>
      <c r="AQ13" s="390"/>
      <c r="AR13" s="390"/>
      <c r="AS13" s="390"/>
      <c r="AT13" s="391"/>
      <c r="AU13" s="466" t="s">
        <v>54</v>
      </c>
      <c r="AV13" s="467"/>
      <c r="AW13" s="467"/>
      <c r="AX13" s="467"/>
      <c r="AY13" s="396" t="s">
        <v>73</v>
      </c>
      <c r="AZ13" s="397"/>
      <c r="BA13" s="397"/>
      <c r="BB13" s="397"/>
      <c r="BC13" s="397"/>
      <c r="BD13" s="397"/>
      <c r="BE13" s="397"/>
      <c r="BF13" s="397"/>
      <c r="BG13" s="397"/>
      <c r="BH13" s="397"/>
      <c r="BI13" s="397"/>
      <c r="BJ13" s="397"/>
      <c r="BK13" s="397"/>
      <c r="BL13" s="397"/>
      <c r="BM13" s="398"/>
      <c r="BN13" s="416">
        <v>-85860</v>
      </c>
      <c r="BO13" s="417"/>
      <c r="BP13" s="417"/>
      <c r="BQ13" s="417"/>
      <c r="BR13" s="417"/>
      <c r="BS13" s="417"/>
      <c r="BT13" s="417"/>
      <c r="BU13" s="418"/>
      <c r="BV13" s="416">
        <v>1385</v>
      </c>
      <c r="BW13" s="417"/>
      <c r="BX13" s="417"/>
      <c r="BY13" s="417"/>
      <c r="BZ13" s="417"/>
      <c r="CA13" s="417"/>
      <c r="CB13" s="417"/>
      <c r="CC13" s="418"/>
      <c r="CD13" s="425" t="s">
        <v>74</v>
      </c>
      <c r="CE13" s="370"/>
      <c r="CF13" s="370"/>
      <c r="CG13" s="370"/>
      <c r="CH13" s="370"/>
      <c r="CI13" s="370"/>
      <c r="CJ13" s="370"/>
      <c r="CK13" s="370"/>
      <c r="CL13" s="370"/>
      <c r="CM13" s="370"/>
      <c r="CN13" s="370"/>
      <c r="CO13" s="370"/>
      <c r="CP13" s="370"/>
      <c r="CQ13" s="370"/>
      <c r="CR13" s="370"/>
      <c r="CS13" s="426"/>
      <c r="CT13" s="386">
        <v>10.8</v>
      </c>
      <c r="CU13" s="387"/>
      <c r="CV13" s="387"/>
      <c r="CW13" s="387"/>
      <c r="CX13" s="387"/>
      <c r="CY13" s="387"/>
      <c r="CZ13" s="387"/>
      <c r="DA13" s="388"/>
      <c r="DB13" s="386">
        <v>10.9</v>
      </c>
      <c r="DC13" s="387"/>
      <c r="DD13" s="387"/>
      <c r="DE13" s="387"/>
      <c r="DF13" s="387"/>
      <c r="DG13" s="387"/>
      <c r="DH13" s="387"/>
      <c r="DI13" s="388"/>
    </row>
    <row r="14" spans="1:119" ht="18.75" customHeight="1" thickBot="1" x14ac:dyDescent="0.25">
      <c r="A14" s="40"/>
      <c r="B14" s="527"/>
      <c r="C14" s="528"/>
      <c r="D14" s="528"/>
      <c r="E14" s="528"/>
      <c r="F14" s="528"/>
      <c r="G14" s="528"/>
      <c r="H14" s="528"/>
      <c r="I14" s="528"/>
      <c r="J14" s="528"/>
      <c r="K14" s="529"/>
      <c r="L14" s="502" t="s">
        <v>75</v>
      </c>
      <c r="M14" s="519"/>
      <c r="N14" s="519"/>
      <c r="O14" s="519"/>
      <c r="P14" s="519"/>
      <c r="Q14" s="520"/>
      <c r="R14" s="512">
        <v>41685</v>
      </c>
      <c r="S14" s="513"/>
      <c r="T14" s="513"/>
      <c r="U14" s="513"/>
      <c r="V14" s="514"/>
      <c r="W14" s="515"/>
      <c r="X14" s="433"/>
      <c r="Y14" s="433"/>
      <c r="Z14" s="433"/>
      <c r="AA14" s="433"/>
      <c r="AB14" s="434"/>
      <c r="AC14" s="505">
        <v>13.2</v>
      </c>
      <c r="AD14" s="506"/>
      <c r="AE14" s="506"/>
      <c r="AF14" s="506"/>
      <c r="AG14" s="507"/>
      <c r="AH14" s="505">
        <v>14.2</v>
      </c>
      <c r="AI14" s="506"/>
      <c r="AJ14" s="506"/>
      <c r="AK14" s="506"/>
      <c r="AL14" s="508"/>
      <c r="AM14" s="486"/>
      <c r="AN14" s="390"/>
      <c r="AO14" s="390"/>
      <c r="AP14" s="390"/>
      <c r="AQ14" s="390"/>
      <c r="AR14" s="390"/>
      <c r="AS14" s="390"/>
      <c r="AT14" s="391"/>
      <c r="AU14" s="466"/>
      <c r="AV14" s="467"/>
      <c r="AW14" s="467"/>
      <c r="AX14" s="467"/>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76</v>
      </c>
      <c r="CE14" s="423"/>
      <c r="CF14" s="423"/>
      <c r="CG14" s="423"/>
      <c r="CH14" s="423"/>
      <c r="CI14" s="423"/>
      <c r="CJ14" s="423"/>
      <c r="CK14" s="423"/>
      <c r="CL14" s="423"/>
      <c r="CM14" s="423"/>
      <c r="CN14" s="423"/>
      <c r="CO14" s="423"/>
      <c r="CP14" s="423"/>
      <c r="CQ14" s="423"/>
      <c r="CR14" s="423"/>
      <c r="CS14" s="424"/>
      <c r="CT14" s="516" t="s">
        <v>62</v>
      </c>
      <c r="CU14" s="517"/>
      <c r="CV14" s="517"/>
      <c r="CW14" s="517"/>
      <c r="CX14" s="517"/>
      <c r="CY14" s="517"/>
      <c r="CZ14" s="517"/>
      <c r="DA14" s="518"/>
      <c r="DB14" s="516" t="s">
        <v>62</v>
      </c>
      <c r="DC14" s="517"/>
      <c r="DD14" s="517"/>
      <c r="DE14" s="517"/>
      <c r="DF14" s="517"/>
      <c r="DG14" s="517"/>
      <c r="DH14" s="517"/>
      <c r="DI14" s="518"/>
    </row>
    <row r="15" spans="1:119" ht="18.75" customHeight="1" x14ac:dyDescent="0.2">
      <c r="A15" s="40"/>
      <c r="B15" s="527"/>
      <c r="C15" s="528"/>
      <c r="D15" s="528"/>
      <c r="E15" s="528"/>
      <c r="F15" s="528"/>
      <c r="G15" s="528"/>
      <c r="H15" s="528"/>
      <c r="I15" s="528"/>
      <c r="J15" s="528"/>
      <c r="K15" s="529"/>
      <c r="L15" s="55"/>
      <c r="M15" s="509" t="s">
        <v>70</v>
      </c>
      <c r="N15" s="510"/>
      <c r="O15" s="510"/>
      <c r="P15" s="510"/>
      <c r="Q15" s="511"/>
      <c r="R15" s="512">
        <v>41267</v>
      </c>
      <c r="S15" s="513"/>
      <c r="T15" s="513"/>
      <c r="U15" s="513"/>
      <c r="V15" s="514"/>
      <c r="W15" s="497" t="s">
        <v>77</v>
      </c>
      <c r="X15" s="430"/>
      <c r="Y15" s="430"/>
      <c r="Z15" s="430"/>
      <c r="AA15" s="430"/>
      <c r="AB15" s="431"/>
      <c r="AC15" s="392">
        <v>5745</v>
      </c>
      <c r="AD15" s="393"/>
      <c r="AE15" s="393"/>
      <c r="AF15" s="393"/>
      <c r="AG15" s="394"/>
      <c r="AH15" s="392">
        <v>6275</v>
      </c>
      <c r="AI15" s="393"/>
      <c r="AJ15" s="393"/>
      <c r="AK15" s="393"/>
      <c r="AL15" s="395"/>
      <c r="AM15" s="486"/>
      <c r="AN15" s="390"/>
      <c r="AO15" s="390"/>
      <c r="AP15" s="390"/>
      <c r="AQ15" s="390"/>
      <c r="AR15" s="390"/>
      <c r="AS15" s="390"/>
      <c r="AT15" s="391"/>
      <c r="AU15" s="466"/>
      <c r="AV15" s="467"/>
      <c r="AW15" s="467"/>
      <c r="AX15" s="467"/>
      <c r="AY15" s="408" t="s">
        <v>78</v>
      </c>
      <c r="AZ15" s="409"/>
      <c r="BA15" s="409"/>
      <c r="BB15" s="409"/>
      <c r="BC15" s="409"/>
      <c r="BD15" s="409"/>
      <c r="BE15" s="409"/>
      <c r="BF15" s="409"/>
      <c r="BG15" s="409"/>
      <c r="BH15" s="409"/>
      <c r="BI15" s="409"/>
      <c r="BJ15" s="409"/>
      <c r="BK15" s="409"/>
      <c r="BL15" s="409"/>
      <c r="BM15" s="410"/>
      <c r="BN15" s="411">
        <v>5451779</v>
      </c>
      <c r="BO15" s="412"/>
      <c r="BP15" s="412"/>
      <c r="BQ15" s="412"/>
      <c r="BR15" s="412"/>
      <c r="BS15" s="412"/>
      <c r="BT15" s="412"/>
      <c r="BU15" s="413"/>
      <c r="BV15" s="411">
        <v>5518655</v>
      </c>
      <c r="BW15" s="412"/>
      <c r="BX15" s="412"/>
      <c r="BY15" s="412"/>
      <c r="BZ15" s="412"/>
      <c r="CA15" s="412"/>
      <c r="CB15" s="412"/>
      <c r="CC15" s="413"/>
      <c r="CD15" s="499" t="s">
        <v>79</v>
      </c>
      <c r="CE15" s="500"/>
      <c r="CF15" s="500"/>
      <c r="CG15" s="500"/>
      <c r="CH15" s="500"/>
      <c r="CI15" s="500"/>
      <c r="CJ15" s="500"/>
      <c r="CK15" s="500"/>
      <c r="CL15" s="500"/>
      <c r="CM15" s="500"/>
      <c r="CN15" s="500"/>
      <c r="CO15" s="500"/>
      <c r="CP15" s="500"/>
      <c r="CQ15" s="500"/>
      <c r="CR15" s="500"/>
      <c r="CS15" s="501"/>
      <c r="CT15" s="56"/>
      <c r="CU15" s="57"/>
      <c r="CV15" s="57"/>
      <c r="CW15" s="57"/>
      <c r="CX15" s="57"/>
      <c r="CY15" s="57"/>
      <c r="CZ15" s="57"/>
      <c r="DA15" s="58"/>
      <c r="DB15" s="56"/>
      <c r="DC15" s="57"/>
      <c r="DD15" s="57"/>
      <c r="DE15" s="57"/>
      <c r="DF15" s="57"/>
      <c r="DG15" s="57"/>
      <c r="DH15" s="57"/>
      <c r="DI15" s="58"/>
    </row>
    <row r="16" spans="1:119" ht="18.75" customHeight="1" x14ac:dyDescent="0.2">
      <c r="A16" s="40"/>
      <c r="B16" s="527"/>
      <c r="C16" s="528"/>
      <c r="D16" s="528"/>
      <c r="E16" s="528"/>
      <c r="F16" s="528"/>
      <c r="G16" s="528"/>
      <c r="H16" s="528"/>
      <c r="I16" s="528"/>
      <c r="J16" s="528"/>
      <c r="K16" s="529"/>
      <c r="L16" s="502" t="s">
        <v>80</v>
      </c>
      <c r="M16" s="503"/>
      <c r="N16" s="503"/>
      <c r="O16" s="503"/>
      <c r="P16" s="503"/>
      <c r="Q16" s="504"/>
      <c r="R16" s="494" t="s">
        <v>81</v>
      </c>
      <c r="S16" s="495"/>
      <c r="T16" s="495"/>
      <c r="U16" s="495"/>
      <c r="V16" s="496"/>
      <c r="W16" s="515"/>
      <c r="X16" s="433"/>
      <c r="Y16" s="433"/>
      <c r="Z16" s="433"/>
      <c r="AA16" s="433"/>
      <c r="AB16" s="434"/>
      <c r="AC16" s="505">
        <v>27</v>
      </c>
      <c r="AD16" s="506"/>
      <c r="AE16" s="506"/>
      <c r="AF16" s="506"/>
      <c r="AG16" s="507"/>
      <c r="AH16" s="505">
        <v>27.7</v>
      </c>
      <c r="AI16" s="506"/>
      <c r="AJ16" s="506"/>
      <c r="AK16" s="506"/>
      <c r="AL16" s="508"/>
      <c r="AM16" s="486"/>
      <c r="AN16" s="390"/>
      <c r="AO16" s="390"/>
      <c r="AP16" s="390"/>
      <c r="AQ16" s="390"/>
      <c r="AR16" s="390"/>
      <c r="AS16" s="390"/>
      <c r="AT16" s="391"/>
      <c r="AU16" s="466"/>
      <c r="AV16" s="467"/>
      <c r="AW16" s="467"/>
      <c r="AX16" s="467"/>
      <c r="AY16" s="396" t="s">
        <v>82</v>
      </c>
      <c r="AZ16" s="397"/>
      <c r="BA16" s="397"/>
      <c r="BB16" s="397"/>
      <c r="BC16" s="397"/>
      <c r="BD16" s="397"/>
      <c r="BE16" s="397"/>
      <c r="BF16" s="397"/>
      <c r="BG16" s="397"/>
      <c r="BH16" s="397"/>
      <c r="BI16" s="397"/>
      <c r="BJ16" s="397"/>
      <c r="BK16" s="397"/>
      <c r="BL16" s="397"/>
      <c r="BM16" s="398"/>
      <c r="BN16" s="416">
        <v>18732327</v>
      </c>
      <c r="BO16" s="417"/>
      <c r="BP16" s="417"/>
      <c r="BQ16" s="417"/>
      <c r="BR16" s="417"/>
      <c r="BS16" s="417"/>
      <c r="BT16" s="417"/>
      <c r="BU16" s="418"/>
      <c r="BV16" s="416">
        <v>18482343</v>
      </c>
      <c r="BW16" s="417"/>
      <c r="BX16" s="417"/>
      <c r="BY16" s="417"/>
      <c r="BZ16" s="417"/>
      <c r="CA16" s="417"/>
      <c r="CB16" s="417"/>
      <c r="CC16" s="418"/>
      <c r="CD16" s="49"/>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row>
    <row r="17" spans="1:113" ht="18.75" customHeight="1" thickBot="1" x14ac:dyDescent="0.25">
      <c r="A17" s="40"/>
      <c r="B17" s="530"/>
      <c r="C17" s="531"/>
      <c r="D17" s="531"/>
      <c r="E17" s="531"/>
      <c r="F17" s="531"/>
      <c r="G17" s="531"/>
      <c r="H17" s="531"/>
      <c r="I17" s="531"/>
      <c r="J17" s="531"/>
      <c r="K17" s="532"/>
      <c r="L17" s="59"/>
      <c r="M17" s="491" t="s">
        <v>83</v>
      </c>
      <c r="N17" s="492"/>
      <c r="O17" s="492"/>
      <c r="P17" s="492"/>
      <c r="Q17" s="493"/>
      <c r="R17" s="494" t="s">
        <v>84</v>
      </c>
      <c r="S17" s="495"/>
      <c r="T17" s="495"/>
      <c r="U17" s="495"/>
      <c r="V17" s="496"/>
      <c r="W17" s="497" t="s">
        <v>85</v>
      </c>
      <c r="X17" s="430"/>
      <c r="Y17" s="430"/>
      <c r="Z17" s="430"/>
      <c r="AA17" s="430"/>
      <c r="AB17" s="431"/>
      <c r="AC17" s="392">
        <v>12698</v>
      </c>
      <c r="AD17" s="393"/>
      <c r="AE17" s="393"/>
      <c r="AF17" s="393"/>
      <c r="AG17" s="394"/>
      <c r="AH17" s="392">
        <v>13150</v>
      </c>
      <c r="AI17" s="393"/>
      <c r="AJ17" s="393"/>
      <c r="AK17" s="393"/>
      <c r="AL17" s="395"/>
      <c r="AM17" s="486"/>
      <c r="AN17" s="390"/>
      <c r="AO17" s="390"/>
      <c r="AP17" s="390"/>
      <c r="AQ17" s="390"/>
      <c r="AR17" s="390"/>
      <c r="AS17" s="390"/>
      <c r="AT17" s="391"/>
      <c r="AU17" s="466"/>
      <c r="AV17" s="467"/>
      <c r="AW17" s="467"/>
      <c r="AX17" s="467"/>
      <c r="AY17" s="396" t="s">
        <v>86</v>
      </c>
      <c r="AZ17" s="397"/>
      <c r="BA17" s="397"/>
      <c r="BB17" s="397"/>
      <c r="BC17" s="397"/>
      <c r="BD17" s="397"/>
      <c r="BE17" s="397"/>
      <c r="BF17" s="397"/>
      <c r="BG17" s="397"/>
      <c r="BH17" s="397"/>
      <c r="BI17" s="397"/>
      <c r="BJ17" s="397"/>
      <c r="BK17" s="397"/>
      <c r="BL17" s="397"/>
      <c r="BM17" s="398"/>
      <c r="BN17" s="416">
        <v>6778145</v>
      </c>
      <c r="BO17" s="417"/>
      <c r="BP17" s="417"/>
      <c r="BQ17" s="417"/>
      <c r="BR17" s="417"/>
      <c r="BS17" s="417"/>
      <c r="BT17" s="417"/>
      <c r="BU17" s="418"/>
      <c r="BV17" s="416">
        <v>6885944</v>
      </c>
      <c r="BW17" s="417"/>
      <c r="BX17" s="417"/>
      <c r="BY17" s="417"/>
      <c r="BZ17" s="417"/>
      <c r="CA17" s="417"/>
      <c r="CB17" s="417"/>
      <c r="CC17" s="418"/>
      <c r="CD17" s="49"/>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row>
    <row r="18" spans="1:113" ht="18.75" customHeight="1" thickBot="1" x14ac:dyDescent="0.25">
      <c r="A18" s="40"/>
      <c r="B18" s="468" t="s">
        <v>87</v>
      </c>
      <c r="C18" s="469"/>
      <c r="D18" s="469"/>
      <c r="E18" s="470"/>
      <c r="F18" s="470"/>
      <c r="G18" s="470"/>
      <c r="H18" s="470"/>
      <c r="I18" s="470"/>
      <c r="J18" s="470"/>
      <c r="K18" s="470"/>
      <c r="L18" s="487">
        <v>828.53</v>
      </c>
      <c r="M18" s="487"/>
      <c r="N18" s="487"/>
      <c r="O18" s="487"/>
      <c r="P18" s="487"/>
      <c r="Q18" s="487"/>
      <c r="R18" s="488"/>
      <c r="S18" s="488"/>
      <c r="T18" s="488"/>
      <c r="U18" s="488"/>
      <c r="V18" s="489"/>
      <c r="W18" s="482"/>
      <c r="X18" s="483"/>
      <c r="Y18" s="483"/>
      <c r="Z18" s="483"/>
      <c r="AA18" s="483"/>
      <c r="AB18" s="498"/>
      <c r="AC18" s="380">
        <v>59.7</v>
      </c>
      <c r="AD18" s="381"/>
      <c r="AE18" s="381"/>
      <c r="AF18" s="381"/>
      <c r="AG18" s="490"/>
      <c r="AH18" s="380">
        <v>58.1</v>
      </c>
      <c r="AI18" s="381"/>
      <c r="AJ18" s="381"/>
      <c r="AK18" s="381"/>
      <c r="AL18" s="382"/>
      <c r="AM18" s="486"/>
      <c r="AN18" s="390"/>
      <c r="AO18" s="390"/>
      <c r="AP18" s="390"/>
      <c r="AQ18" s="390"/>
      <c r="AR18" s="390"/>
      <c r="AS18" s="390"/>
      <c r="AT18" s="391"/>
      <c r="AU18" s="466"/>
      <c r="AV18" s="467"/>
      <c r="AW18" s="467"/>
      <c r="AX18" s="467"/>
      <c r="AY18" s="396" t="s">
        <v>88</v>
      </c>
      <c r="AZ18" s="397"/>
      <c r="BA18" s="397"/>
      <c r="BB18" s="397"/>
      <c r="BC18" s="397"/>
      <c r="BD18" s="397"/>
      <c r="BE18" s="397"/>
      <c r="BF18" s="397"/>
      <c r="BG18" s="397"/>
      <c r="BH18" s="397"/>
      <c r="BI18" s="397"/>
      <c r="BJ18" s="397"/>
      <c r="BK18" s="397"/>
      <c r="BL18" s="397"/>
      <c r="BM18" s="398"/>
      <c r="BN18" s="416">
        <v>19198065</v>
      </c>
      <c r="BO18" s="417"/>
      <c r="BP18" s="417"/>
      <c r="BQ18" s="417"/>
      <c r="BR18" s="417"/>
      <c r="BS18" s="417"/>
      <c r="BT18" s="417"/>
      <c r="BU18" s="418"/>
      <c r="BV18" s="416">
        <v>18585606</v>
      </c>
      <c r="BW18" s="417"/>
      <c r="BX18" s="417"/>
      <c r="BY18" s="417"/>
      <c r="BZ18" s="417"/>
      <c r="CA18" s="417"/>
      <c r="CB18" s="417"/>
      <c r="CC18" s="418"/>
      <c r="CD18" s="49"/>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row>
    <row r="19" spans="1:113" ht="18.75" customHeight="1" thickBot="1" x14ac:dyDescent="0.25">
      <c r="A19" s="40"/>
      <c r="B19" s="468" t="s">
        <v>89</v>
      </c>
      <c r="C19" s="469"/>
      <c r="D19" s="469"/>
      <c r="E19" s="470"/>
      <c r="F19" s="470"/>
      <c r="G19" s="470"/>
      <c r="H19" s="470"/>
      <c r="I19" s="470"/>
      <c r="J19" s="470"/>
      <c r="K19" s="470"/>
      <c r="L19" s="471">
        <v>52</v>
      </c>
      <c r="M19" s="471"/>
      <c r="N19" s="471"/>
      <c r="O19" s="471"/>
      <c r="P19" s="471"/>
      <c r="Q19" s="471"/>
      <c r="R19" s="472"/>
      <c r="S19" s="472"/>
      <c r="T19" s="472"/>
      <c r="U19" s="472"/>
      <c r="V19" s="473"/>
      <c r="W19" s="480"/>
      <c r="X19" s="481"/>
      <c r="Y19" s="481"/>
      <c r="Z19" s="481"/>
      <c r="AA19" s="481"/>
      <c r="AB19" s="481"/>
      <c r="AC19" s="484"/>
      <c r="AD19" s="484"/>
      <c r="AE19" s="484"/>
      <c r="AF19" s="484"/>
      <c r="AG19" s="484"/>
      <c r="AH19" s="484"/>
      <c r="AI19" s="484"/>
      <c r="AJ19" s="484"/>
      <c r="AK19" s="484"/>
      <c r="AL19" s="485"/>
      <c r="AM19" s="486"/>
      <c r="AN19" s="390"/>
      <c r="AO19" s="390"/>
      <c r="AP19" s="390"/>
      <c r="AQ19" s="390"/>
      <c r="AR19" s="390"/>
      <c r="AS19" s="390"/>
      <c r="AT19" s="391"/>
      <c r="AU19" s="466"/>
      <c r="AV19" s="467"/>
      <c r="AW19" s="467"/>
      <c r="AX19" s="467"/>
      <c r="AY19" s="396" t="s">
        <v>90</v>
      </c>
      <c r="AZ19" s="397"/>
      <c r="BA19" s="397"/>
      <c r="BB19" s="397"/>
      <c r="BC19" s="397"/>
      <c r="BD19" s="397"/>
      <c r="BE19" s="397"/>
      <c r="BF19" s="397"/>
      <c r="BG19" s="397"/>
      <c r="BH19" s="397"/>
      <c r="BI19" s="397"/>
      <c r="BJ19" s="397"/>
      <c r="BK19" s="397"/>
      <c r="BL19" s="397"/>
      <c r="BM19" s="398"/>
      <c r="BN19" s="416">
        <v>25243798</v>
      </c>
      <c r="BO19" s="417"/>
      <c r="BP19" s="417"/>
      <c r="BQ19" s="417"/>
      <c r="BR19" s="417"/>
      <c r="BS19" s="417"/>
      <c r="BT19" s="417"/>
      <c r="BU19" s="418"/>
      <c r="BV19" s="416">
        <v>25203478</v>
      </c>
      <c r="BW19" s="417"/>
      <c r="BX19" s="417"/>
      <c r="BY19" s="417"/>
      <c r="BZ19" s="417"/>
      <c r="CA19" s="417"/>
      <c r="CB19" s="417"/>
      <c r="CC19" s="418"/>
      <c r="CD19" s="49"/>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row>
    <row r="20" spans="1:113" ht="18.75" customHeight="1" thickBot="1" x14ac:dyDescent="0.25">
      <c r="A20" s="40"/>
      <c r="B20" s="468" t="s">
        <v>91</v>
      </c>
      <c r="C20" s="469"/>
      <c r="D20" s="469"/>
      <c r="E20" s="470"/>
      <c r="F20" s="470"/>
      <c r="G20" s="470"/>
      <c r="H20" s="470"/>
      <c r="I20" s="470"/>
      <c r="J20" s="470"/>
      <c r="K20" s="470"/>
      <c r="L20" s="471">
        <v>15845</v>
      </c>
      <c r="M20" s="471"/>
      <c r="N20" s="471"/>
      <c r="O20" s="471"/>
      <c r="P20" s="471"/>
      <c r="Q20" s="471"/>
      <c r="R20" s="472"/>
      <c r="S20" s="472"/>
      <c r="T20" s="472"/>
      <c r="U20" s="472"/>
      <c r="V20" s="473"/>
      <c r="W20" s="482"/>
      <c r="X20" s="483"/>
      <c r="Y20" s="483"/>
      <c r="Z20" s="483"/>
      <c r="AA20" s="483"/>
      <c r="AB20" s="483"/>
      <c r="AC20" s="474"/>
      <c r="AD20" s="474"/>
      <c r="AE20" s="474"/>
      <c r="AF20" s="474"/>
      <c r="AG20" s="474"/>
      <c r="AH20" s="474"/>
      <c r="AI20" s="474"/>
      <c r="AJ20" s="474"/>
      <c r="AK20" s="474"/>
      <c r="AL20" s="475"/>
      <c r="AM20" s="476"/>
      <c r="AN20" s="372"/>
      <c r="AO20" s="372"/>
      <c r="AP20" s="372"/>
      <c r="AQ20" s="372"/>
      <c r="AR20" s="372"/>
      <c r="AS20" s="372"/>
      <c r="AT20" s="373"/>
      <c r="AU20" s="477"/>
      <c r="AV20" s="478"/>
      <c r="AW20" s="478"/>
      <c r="AX20" s="479"/>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49"/>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row>
    <row r="21" spans="1:113" ht="18.75" customHeight="1" thickBot="1" x14ac:dyDescent="0.25">
      <c r="A21" s="40"/>
      <c r="B21" s="446" t="s">
        <v>92</v>
      </c>
      <c r="C21" s="447"/>
      <c r="D21" s="447"/>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8"/>
      <c r="AY21" s="383"/>
      <c r="AZ21" s="384"/>
      <c r="BA21" s="384"/>
      <c r="BB21" s="384"/>
      <c r="BC21" s="384"/>
      <c r="BD21" s="384"/>
      <c r="BE21" s="384"/>
      <c r="BF21" s="384"/>
      <c r="BG21" s="384"/>
      <c r="BH21" s="384"/>
      <c r="BI21" s="384"/>
      <c r="BJ21" s="384"/>
      <c r="BK21" s="384"/>
      <c r="BL21" s="384"/>
      <c r="BM21" s="385"/>
      <c r="BN21" s="419"/>
      <c r="BO21" s="420"/>
      <c r="BP21" s="420"/>
      <c r="BQ21" s="420"/>
      <c r="BR21" s="420"/>
      <c r="BS21" s="420"/>
      <c r="BT21" s="420"/>
      <c r="BU21" s="421"/>
      <c r="BV21" s="419"/>
      <c r="BW21" s="420"/>
      <c r="BX21" s="420"/>
      <c r="BY21" s="420"/>
      <c r="BZ21" s="420"/>
      <c r="CA21" s="420"/>
      <c r="CB21" s="420"/>
      <c r="CC21" s="421"/>
      <c r="CD21" s="49"/>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row>
    <row r="22" spans="1:113" ht="18.75" customHeight="1" x14ac:dyDescent="0.2">
      <c r="A22" s="40"/>
      <c r="B22" s="449" t="s">
        <v>93</v>
      </c>
      <c r="C22" s="450"/>
      <c r="D22" s="451"/>
      <c r="E22" s="458" t="s">
        <v>22</v>
      </c>
      <c r="F22" s="430"/>
      <c r="G22" s="430"/>
      <c r="H22" s="430"/>
      <c r="I22" s="430"/>
      <c r="J22" s="430"/>
      <c r="K22" s="431"/>
      <c r="L22" s="458" t="s">
        <v>94</v>
      </c>
      <c r="M22" s="430"/>
      <c r="N22" s="430"/>
      <c r="O22" s="430"/>
      <c r="P22" s="431"/>
      <c r="Q22" s="440" t="s">
        <v>95</v>
      </c>
      <c r="R22" s="441"/>
      <c r="S22" s="441"/>
      <c r="T22" s="441"/>
      <c r="U22" s="441"/>
      <c r="V22" s="459"/>
      <c r="W22" s="461" t="s">
        <v>96</v>
      </c>
      <c r="X22" s="450"/>
      <c r="Y22" s="451"/>
      <c r="Z22" s="458" t="s">
        <v>22</v>
      </c>
      <c r="AA22" s="430"/>
      <c r="AB22" s="430"/>
      <c r="AC22" s="430"/>
      <c r="AD22" s="430"/>
      <c r="AE22" s="430"/>
      <c r="AF22" s="430"/>
      <c r="AG22" s="431"/>
      <c r="AH22" s="429" t="s">
        <v>97</v>
      </c>
      <c r="AI22" s="430"/>
      <c r="AJ22" s="430"/>
      <c r="AK22" s="430"/>
      <c r="AL22" s="431"/>
      <c r="AM22" s="429" t="s">
        <v>98</v>
      </c>
      <c r="AN22" s="435"/>
      <c r="AO22" s="435"/>
      <c r="AP22" s="435"/>
      <c r="AQ22" s="435"/>
      <c r="AR22" s="436"/>
      <c r="AS22" s="440" t="s">
        <v>95</v>
      </c>
      <c r="AT22" s="441"/>
      <c r="AU22" s="441"/>
      <c r="AV22" s="441"/>
      <c r="AW22" s="441"/>
      <c r="AX22" s="442"/>
      <c r="AY22" s="408" t="s">
        <v>99</v>
      </c>
      <c r="AZ22" s="409"/>
      <c r="BA22" s="409"/>
      <c r="BB22" s="409"/>
      <c r="BC22" s="409"/>
      <c r="BD22" s="409"/>
      <c r="BE22" s="409"/>
      <c r="BF22" s="409"/>
      <c r="BG22" s="409"/>
      <c r="BH22" s="409"/>
      <c r="BI22" s="409"/>
      <c r="BJ22" s="409"/>
      <c r="BK22" s="409"/>
      <c r="BL22" s="409"/>
      <c r="BM22" s="410"/>
      <c r="BN22" s="411">
        <v>33045584</v>
      </c>
      <c r="BO22" s="412"/>
      <c r="BP22" s="412"/>
      <c r="BQ22" s="412"/>
      <c r="BR22" s="412"/>
      <c r="BS22" s="412"/>
      <c r="BT22" s="412"/>
      <c r="BU22" s="413"/>
      <c r="BV22" s="411">
        <v>33045103</v>
      </c>
      <c r="BW22" s="412"/>
      <c r="BX22" s="412"/>
      <c r="BY22" s="412"/>
      <c r="BZ22" s="412"/>
      <c r="CA22" s="412"/>
      <c r="CB22" s="412"/>
      <c r="CC22" s="413"/>
      <c r="CD22" s="49"/>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row>
    <row r="23" spans="1:113" ht="18.75" customHeight="1" x14ac:dyDescent="0.2">
      <c r="A23" s="40"/>
      <c r="B23" s="452"/>
      <c r="C23" s="453"/>
      <c r="D23" s="454"/>
      <c r="E23" s="432"/>
      <c r="F23" s="433"/>
      <c r="G23" s="433"/>
      <c r="H23" s="433"/>
      <c r="I23" s="433"/>
      <c r="J23" s="433"/>
      <c r="K23" s="434"/>
      <c r="L23" s="432"/>
      <c r="M23" s="433"/>
      <c r="N23" s="433"/>
      <c r="O23" s="433"/>
      <c r="P23" s="434"/>
      <c r="Q23" s="443"/>
      <c r="R23" s="444"/>
      <c r="S23" s="444"/>
      <c r="T23" s="444"/>
      <c r="U23" s="444"/>
      <c r="V23" s="460"/>
      <c r="W23" s="462"/>
      <c r="X23" s="453"/>
      <c r="Y23" s="454"/>
      <c r="Z23" s="432"/>
      <c r="AA23" s="433"/>
      <c r="AB23" s="433"/>
      <c r="AC23" s="433"/>
      <c r="AD23" s="433"/>
      <c r="AE23" s="433"/>
      <c r="AF23" s="433"/>
      <c r="AG23" s="434"/>
      <c r="AH23" s="432"/>
      <c r="AI23" s="433"/>
      <c r="AJ23" s="433"/>
      <c r="AK23" s="433"/>
      <c r="AL23" s="434"/>
      <c r="AM23" s="437"/>
      <c r="AN23" s="438"/>
      <c r="AO23" s="438"/>
      <c r="AP23" s="438"/>
      <c r="AQ23" s="438"/>
      <c r="AR23" s="439"/>
      <c r="AS23" s="443"/>
      <c r="AT23" s="444"/>
      <c r="AU23" s="444"/>
      <c r="AV23" s="444"/>
      <c r="AW23" s="444"/>
      <c r="AX23" s="445"/>
      <c r="AY23" s="396" t="s">
        <v>100</v>
      </c>
      <c r="AZ23" s="397"/>
      <c r="BA23" s="397"/>
      <c r="BB23" s="397"/>
      <c r="BC23" s="397"/>
      <c r="BD23" s="397"/>
      <c r="BE23" s="397"/>
      <c r="BF23" s="397"/>
      <c r="BG23" s="397"/>
      <c r="BH23" s="397"/>
      <c r="BI23" s="397"/>
      <c r="BJ23" s="397"/>
      <c r="BK23" s="397"/>
      <c r="BL23" s="397"/>
      <c r="BM23" s="398"/>
      <c r="BN23" s="416">
        <v>27099433</v>
      </c>
      <c r="BO23" s="417"/>
      <c r="BP23" s="417"/>
      <c r="BQ23" s="417"/>
      <c r="BR23" s="417"/>
      <c r="BS23" s="417"/>
      <c r="BT23" s="417"/>
      <c r="BU23" s="418"/>
      <c r="BV23" s="416">
        <v>27758657</v>
      </c>
      <c r="BW23" s="417"/>
      <c r="BX23" s="417"/>
      <c r="BY23" s="417"/>
      <c r="BZ23" s="417"/>
      <c r="CA23" s="417"/>
      <c r="CB23" s="417"/>
      <c r="CC23" s="418"/>
      <c r="CD23" s="49"/>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row>
    <row r="24" spans="1:113" ht="18.75" customHeight="1" thickBot="1" x14ac:dyDescent="0.25">
      <c r="A24" s="40"/>
      <c r="B24" s="452"/>
      <c r="C24" s="453"/>
      <c r="D24" s="454"/>
      <c r="E24" s="389" t="s">
        <v>101</v>
      </c>
      <c r="F24" s="390"/>
      <c r="G24" s="390"/>
      <c r="H24" s="390"/>
      <c r="I24" s="390"/>
      <c r="J24" s="390"/>
      <c r="K24" s="391"/>
      <c r="L24" s="392">
        <v>1</v>
      </c>
      <c r="M24" s="393"/>
      <c r="N24" s="393"/>
      <c r="O24" s="393"/>
      <c r="P24" s="394"/>
      <c r="Q24" s="392">
        <v>8800</v>
      </c>
      <c r="R24" s="393"/>
      <c r="S24" s="393"/>
      <c r="T24" s="393"/>
      <c r="U24" s="393"/>
      <c r="V24" s="394"/>
      <c r="W24" s="462"/>
      <c r="X24" s="453"/>
      <c r="Y24" s="454"/>
      <c r="Z24" s="389" t="s">
        <v>102</v>
      </c>
      <c r="AA24" s="390"/>
      <c r="AB24" s="390"/>
      <c r="AC24" s="390"/>
      <c r="AD24" s="390"/>
      <c r="AE24" s="390"/>
      <c r="AF24" s="390"/>
      <c r="AG24" s="391"/>
      <c r="AH24" s="392">
        <v>568</v>
      </c>
      <c r="AI24" s="393"/>
      <c r="AJ24" s="393"/>
      <c r="AK24" s="393"/>
      <c r="AL24" s="394"/>
      <c r="AM24" s="392">
        <v>1857928</v>
      </c>
      <c r="AN24" s="393"/>
      <c r="AO24" s="393"/>
      <c r="AP24" s="393"/>
      <c r="AQ24" s="393"/>
      <c r="AR24" s="394"/>
      <c r="AS24" s="392">
        <v>3271</v>
      </c>
      <c r="AT24" s="393"/>
      <c r="AU24" s="393"/>
      <c r="AV24" s="393"/>
      <c r="AW24" s="393"/>
      <c r="AX24" s="395"/>
      <c r="AY24" s="383" t="s">
        <v>103</v>
      </c>
      <c r="AZ24" s="384"/>
      <c r="BA24" s="384"/>
      <c r="BB24" s="384"/>
      <c r="BC24" s="384"/>
      <c r="BD24" s="384"/>
      <c r="BE24" s="384"/>
      <c r="BF24" s="384"/>
      <c r="BG24" s="384"/>
      <c r="BH24" s="384"/>
      <c r="BI24" s="384"/>
      <c r="BJ24" s="384"/>
      <c r="BK24" s="384"/>
      <c r="BL24" s="384"/>
      <c r="BM24" s="385"/>
      <c r="BN24" s="416">
        <v>27180259</v>
      </c>
      <c r="BO24" s="417"/>
      <c r="BP24" s="417"/>
      <c r="BQ24" s="417"/>
      <c r="BR24" s="417"/>
      <c r="BS24" s="417"/>
      <c r="BT24" s="417"/>
      <c r="BU24" s="418"/>
      <c r="BV24" s="416">
        <v>25739892</v>
      </c>
      <c r="BW24" s="417"/>
      <c r="BX24" s="417"/>
      <c r="BY24" s="417"/>
      <c r="BZ24" s="417"/>
      <c r="CA24" s="417"/>
      <c r="CB24" s="417"/>
      <c r="CC24" s="418"/>
      <c r="CD24" s="49"/>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row>
    <row r="25" spans="1:113" ht="18.75" customHeight="1" x14ac:dyDescent="0.2">
      <c r="A25" s="40"/>
      <c r="B25" s="452"/>
      <c r="C25" s="453"/>
      <c r="D25" s="454"/>
      <c r="E25" s="389" t="s">
        <v>104</v>
      </c>
      <c r="F25" s="390"/>
      <c r="G25" s="390"/>
      <c r="H25" s="390"/>
      <c r="I25" s="390"/>
      <c r="J25" s="390"/>
      <c r="K25" s="391"/>
      <c r="L25" s="392">
        <v>1</v>
      </c>
      <c r="M25" s="393"/>
      <c r="N25" s="393"/>
      <c r="O25" s="393"/>
      <c r="P25" s="394"/>
      <c r="Q25" s="392">
        <v>7200</v>
      </c>
      <c r="R25" s="393"/>
      <c r="S25" s="393"/>
      <c r="T25" s="393"/>
      <c r="U25" s="393"/>
      <c r="V25" s="394"/>
      <c r="W25" s="462"/>
      <c r="X25" s="453"/>
      <c r="Y25" s="454"/>
      <c r="Z25" s="389" t="s">
        <v>105</v>
      </c>
      <c r="AA25" s="390"/>
      <c r="AB25" s="390"/>
      <c r="AC25" s="390"/>
      <c r="AD25" s="390"/>
      <c r="AE25" s="390"/>
      <c r="AF25" s="390"/>
      <c r="AG25" s="391"/>
      <c r="AH25" s="392">
        <v>99</v>
      </c>
      <c r="AI25" s="393"/>
      <c r="AJ25" s="393"/>
      <c r="AK25" s="393"/>
      <c r="AL25" s="394"/>
      <c r="AM25" s="392">
        <v>300465</v>
      </c>
      <c r="AN25" s="393"/>
      <c r="AO25" s="393"/>
      <c r="AP25" s="393"/>
      <c r="AQ25" s="393"/>
      <c r="AR25" s="394"/>
      <c r="AS25" s="392">
        <v>3035</v>
      </c>
      <c r="AT25" s="393"/>
      <c r="AU25" s="393"/>
      <c r="AV25" s="393"/>
      <c r="AW25" s="393"/>
      <c r="AX25" s="395"/>
      <c r="AY25" s="408" t="s">
        <v>106</v>
      </c>
      <c r="AZ25" s="409"/>
      <c r="BA25" s="409"/>
      <c r="BB25" s="409"/>
      <c r="BC25" s="409"/>
      <c r="BD25" s="409"/>
      <c r="BE25" s="409"/>
      <c r="BF25" s="409"/>
      <c r="BG25" s="409"/>
      <c r="BH25" s="409"/>
      <c r="BI25" s="409"/>
      <c r="BJ25" s="409"/>
      <c r="BK25" s="409"/>
      <c r="BL25" s="409"/>
      <c r="BM25" s="410"/>
      <c r="BN25" s="411">
        <v>5832957</v>
      </c>
      <c r="BO25" s="412"/>
      <c r="BP25" s="412"/>
      <c r="BQ25" s="412"/>
      <c r="BR25" s="412"/>
      <c r="BS25" s="412"/>
      <c r="BT25" s="412"/>
      <c r="BU25" s="413"/>
      <c r="BV25" s="411">
        <v>5341407</v>
      </c>
      <c r="BW25" s="412"/>
      <c r="BX25" s="412"/>
      <c r="BY25" s="412"/>
      <c r="BZ25" s="412"/>
      <c r="CA25" s="412"/>
      <c r="CB25" s="412"/>
      <c r="CC25" s="413"/>
      <c r="CD25" s="49"/>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3" ht="18.75" customHeight="1" x14ac:dyDescent="0.2">
      <c r="A26" s="40"/>
      <c r="B26" s="452"/>
      <c r="C26" s="453"/>
      <c r="D26" s="454"/>
      <c r="E26" s="389" t="s">
        <v>107</v>
      </c>
      <c r="F26" s="390"/>
      <c r="G26" s="390"/>
      <c r="H26" s="390"/>
      <c r="I26" s="390"/>
      <c r="J26" s="390"/>
      <c r="K26" s="391"/>
      <c r="L26" s="392">
        <v>1</v>
      </c>
      <c r="M26" s="393"/>
      <c r="N26" s="393"/>
      <c r="O26" s="393"/>
      <c r="P26" s="394"/>
      <c r="Q26" s="392">
        <v>6500</v>
      </c>
      <c r="R26" s="393"/>
      <c r="S26" s="393"/>
      <c r="T26" s="393"/>
      <c r="U26" s="393"/>
      <c r="V26" s="394"/>
      <c r="W26" s="462"/>
      <c r="X26" s="453"/>
      <c r="Y26" s="454"/>
      <c r="Z26" s="389" t="s">
        <v>108</v>
      </c>
      <c r="AA26" s="427"/>
      <c r="AB26" s="427"/>
      <c r="AC26" s="427"/>
      <c r="AD26" s="427"/>
      <c r="AE26" s="427"/>
      <c r="AF26" s="427"/>
      <c r="AG26" s="428"/>
      <c r="AH26" s="392">
        <v>30</v>
      </c>
      <c r="AI26" s="393"/>
      <c r="AJ26" s="393"/>
      <c r="AK26" s="393"/>
      <c r="AL26" s="394"/>
      <c r="AM26" s="392">
        <v>81570</v>
      </c>
      <c r="AN26" s="393"/>
      <c r="AO26" s="393"/>
      <c r="AP26" s="393"/>
      <c r="AQ26" s="393"/>
      <c r="AR26" s="394"/>
      <c r="AS26" s="392">
        <v>2719</v>
      </c>
      <c r="AT26" s="393"/>
      <c r="AU26" s="393"/>
      <c r="AV26" s="393"/>
      <c r="AW26" s="393"/>
      <c r="AX26" s="395"/>
      <c r="AY26" s="425" t="s">
        <v>109</v>
      </c>
      <c r="AZ26" s="370"/>
      <c r="BA26" s="370"/>
      <c r="BB26" s="370"/>
      <c r="BC26" s="370"/>
      <c r="BD26" s="370"/>
      <c r="BE26" s="370"/>
      <c r="BF26" s="370"/>
      <c r="BG26" s="370"/>
      <c r="BH26" s="370"/>
      <c r="BI26" s="370"/>
      <c r="BJ26" s="370"/>
      <c r="BK26" s="370"/>
      <c r="BL26" s="370"/>
      <c r="BM26" s="426"/>
      <c r="BN26" s="416" t="s">
        <v>62</v>
      </c>
      <c r="BO26" s="417"/>
      <c r="BP26" s="417"/>
      <c r="BQ26" s="417"/>
      <c r="BR26" s="417"/>
      <c r="BS26" s="417"/>
      <c r="BT26" s="417"/>
      <c r="BU26" s="418"/>
      <c r="BV26" s="416" t="s">
        <v>62</v>
      </c>
      <c r="BW26" s="417"/>
      <c r="BX26" s="417"/>
      <c r="BY26" s="417"/>
      <c r="BZ26" s="417"/>
      <c r="CA26" s="417"/>
      <c r="CB26" s="417"/>
      <c r="CC26" s="418"/>
      <c r="CD26" s="49"/>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3" ht="18.75" customHeight="1" thickBot="1" x14ac:dyDescent="0.25">
      <c r="A27" s="40"/>
      <c r="B27" s="452"/>
      <c r="C27" s="453"/>
      <c r="D27" s="454"/>
      <c r="E27" s="389" t="s">
        <v>110</v>
      </c>
      <c r="F27" s="390"/>
      <c r="G27" s="390"/>
      <c r="H27" s="390"/>
      <c r="I27" s="390"/>
      <c r="J27" s="390"/>
      <c r="K27" s="391"/>
      <c r="L27" s="392">
        <v>1</v>
      </c>
      <c r="M27" s="393"/>
      <c r="N27" s="393"/>
      <c r="O27" s="393"/>
      <c r="P27" s="394"/>
      <c r="Q27" s="392">
        <v>4500</v>
      </c>
      <c r="R27" s="393"/>
      <c r="S27" s="393"/>
      <c r="T27" s="393"/>
      <c r="U27" s="393"/>
      <c r="V27" s="394"/>
      <c r="W27" s="462"/>
      <c r="X27" s="453"/>
      <c r="Y27" s="454"/>
      <c r="Z27" s="389" t="s">
        <v>111</v>
      </c>
      <c r="AA27" s="390"/>
      <c r="AB27" s="390"/>
      <c r="AC27" s="390"/>
      <c r="AD27" s="390"/>
      <c r="AE27" s="390"/>
      <c r="AF27" s="390"/>
      <c r="AG27" s="391"/>
      <c r="AH27" s="392">
        <v>34</v>
      </c>
      <c r="AI27" s="393"/>
      <c r="AJ27" s="393"/>
      <c r="AK27" s="393"/>
      <c r="AL27" s="394"/>
      <c r="AM27" s="392">
        <v>87476</v>
      </c>
      <c r="AN27" s="393"/>
      <c r="AO27" s="393"/>
      <c r="AP27" s="393"/>
      <c r="AQ27" s="393"/>
      <c r="AR27" s="394"/>
      <c r="AS27" s="392">
        <v>2573</v>
      </c>
      <c r="AT27" s="393"/>
      <c r="AU27" s="393"/>
      <c r="AV27" s="393"/>
      <c r="AW27" s="393"/>
      <c r="AX27" s="395"/>
      <c r="AY27" s="422" t="s">
        <v>112</v>
      </c>
      <c r="AZ27" s="423"/>
      <c r="BA27" s="423"/>
      <c r="BB27" s="423"/>
      <c r="BC27" s="423"/>
      <c r="BD27" s="423"/>
      <c r="BE27" s="423"/>
      <c r="BF27" s="423"/>
      <c r="BG27" s="423"/>
      <c r="BH27" s="423"/>
      <c r="BI27" s="423"/>
      <c r="BJ27" s="423"/>
      <c r="BK27" s="423"/>
      <c r="BL27" s="423"/>
      <c r="BM27" s="424"/>
      <c r="BN27" s="419">
        <v>405750</v>
      </c>
      <c r="BO27" s="420"/>
      <c r="BP27" s="420"/>
      <c r="BQ27" s="420"/>
      <c r="BR27" s="420"/>
      <c r="BS27" s="420"/>
      <c r="BT27" s="420"/>
      <c r="BU27" s="421"/>
      <c r="BV27" s="419">
        <v>405513</v>
      </c>
      <c r="BW27" s="420"/>
      <c r="BX27" s="420"/>
      <c r="BY27" s="420"/>
      <c r="BZ27" s="420"/>
      <c r="CA27" s="420"/>
      <c r="CB27" s="420"/>
      <c r="CC27" s="421"/>
      <c r="CD27" s="43"/>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row>
    <row r="28" spans="1:113" ht="18.75" customHeight="1" x14ac:dyDescent="0.2">
      <c r="A28" s="40"/>
      <c r="B28" s="452"/>
      <c r="C28" s="453"/>
      <c r="D28" s="454"/>
      <c r="E28" s="389" t="s">
        <v>113</v>
      </c>
      <c r="F28" s="390"/>
      <c r="G28" s="390"/>
      <c r="H28" s="390"/>
      <c r="I28" s="390"/>
      <c r="J28" s="390"/>
      <c r="K28" s="391"/>
      <c r="L28" s="392">
        <v>1</v>
      </c>
      <c r="M28" s="393"/>
      <c r="N28" s="393"/>
      <c r="O28" s="393"/>
      <c r="P28" s="394"/>
      <c r="Q28" s="392">
        <v>4000</v>
      </c>
      <c r="R28" s="393"/>
      <c r="S28" s="393"/>
      <c r="T28" s="393"/>
      <c r="U28" s="393"/>
      <c r="V28" s="394"/>
      <c r="W28" s="462"/>
      <c r="X28" s="453"/>
      <c r="Y28" s="454"/>
      <c r="Z28" s="389" t="s">
        <v>114</v>
      </c>
      <c r="AA28" s="390"/>
      <c r="AB28" s="390"/>
      <c r="AC28" s="390"/>
      <c r="AD28" s="390"/>
      <c r="AE28" s="390"/>
      <c r="AF28" s="390"/>
      <c r="AG28" s="391"/>
      <c r="AH28" s="392" t="s">
        <v>62</v>
      </c>
      <c r="AI28" s="393"/>
      <c r="AJ28" s="393"/>
      <c r="AK28" s="393"/>
      <c r="AL28" s="394"/>
      <c r="AM28" s="392" t="s">
        <v>62</v>
      </c>
      <c r="AN28" s="393"/>
      <c r="AO28" s="393"/>
      <c r="AP28" s="393"/>
      <c r="AQ28" s="393"/>
      <c r="AR28" s="394"/>
      <c r="AS28" s="392" t="s">
        <v>62</v>
      </c>
      <c r="AT28" s="393"/>
      <c r="AU28" s="393"/>
      <c r="AV28" s="393"/>
      <c r="AW28" s="393"/>
      <c r="AX28" s="395"/>
      <c r="AY28" s="399" t="s">
        <v>115</v>
      </c>
      <c r="AZ28" s="400"/>
      <c r="BA28" s="400"/>
      <c r="BB28" s="401"/>
      <c r="BC28" s="408" t="s">
        <v>116</v>
      </c>
      <c r="BD28" s="409"/>
      <c r="BE28" s="409"/>
      <c r="BF28" s="409"/>
      <c r="BG28" s="409"/>
      <c r="BH28" s="409"/>
      <c r="BI28" s="409"/>
      <c r="BJ28" s="409"/>
      <c r="BK28" s="409"/>
      <c r="BL28" s="409"/>
      <c r="BM28" s="410"/>
      <c r="BN28" s="411">
        <v>8496128</v>
      </c>
      <c r="BO28" s="412"/>
      <c r="BP28" s="412"/>
      <c r="BQ28" s="412"/>
      <c r="BR28" s="412"/>
      <c r="BS28" s="412"/>
      <c r="BT28" s="412"/>
      <c r="BU28" s="413"/>
      <c r="BV28" s="411">
        <v>9479919</v>
      </c>
      <c r="BW28" s="412"/>
      <c r="BX28" s="412"/>
      <c r="BY28" s="412"/>
      <c r="BZ28" s="412"/>
      <c r="CA28" s="412"/>
      <c r="CB28" s="412"/>
      <c r="CC28" s="413"/>
      <c r="CD28" s="49"/>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row>
    <row r="29" spans="1:113" ht="18.75" customHeight="1" x14ac:dyDescent="0.2">
      <c r="A29" s="40"/>
      <c r="B29" s="452"/>
      <c r="C29" s="453"/>
      <c r="D29" s="454"/>
      <c r="E29" s="389" t="s">
        <v>117</v>
      </c>
      <c r="F29" s="390"/>
      <c r="G29" s="390"/>
      <c r="H29" s="390"/>
      <c r="I29" s="390"/>
      <c r="J29" s="390"/>
      <c r="K29" s="391"/>
      <c r="L29" s="392">
        <v>24</v>
      </c>
      <c r="M29" s="393"/>
      <c r="N29" s="393"/>
      <c r="O29" s="393"/>
      <c r="P29" s="394"/>
      <c r="Q29" s="392">
        <v>3500</v>
      </c>
      <c r="R29" s="393"/>
      <c r="S29" s="393"/>
      <c r="T29" s="393"/>
      <c r="U29" s="393"/>
      <c r="V29" s="394"/>
      <c r="W29" s="463"/>
      <c r="X29" s="464"/>
      <c r="Y29" s="465"/>
      <c r="Z29" s="389" t="s">
        <v>118</v>
      </c>
      <c r="AA29" s="390"/>
      <c r="AB29" s="390"/>
      <c r="AC29" s="390"/>
      <c r="AD29" s="390"/>
      <c r="AE29" s="390"/>
      <c r="AF29" s="390"/>
      <c r="AG29" s="391"/>
      <c r="AH29" s="392">
        <v>602</v>
      </c>
      <c r="AI29" s="393"/>
      <c r="AJ29" s="393"/>
      <c r="AK29" s="393"/>
      <c r="AL29" s="394"/>
      <c r="AM29" s="392">
        <v>1945404</v>
      </c>
      <c r="AN29" s="393"/>
      <c r="AO29" s="393"/>
      <c r="AP29" s="393"/>
      <c r="AQ29" s="393"/>
      <c r="AR29" s="394"/>
      <c r="AS29" s="392">
        <v>3232</v>
      </c>
      <c r="AT29" s="393"/>
      <c r="AU29" s="393"/>
      <c r="AV29" s="393"/>
      <c r="AW29" s="393"/>
      <c r="AX29" s="395"/>
      <c r="AY29" s="402"/>
      <c r="AZ29" s="403"/>
      <c r="BA29" s="403"/>
      <c r="BB29" s="404"/>
      <c r="BC29" s="396" t="s">
        <v>119</v>
      </c>
      <c r="BD29" s="397"/>
      <c r="BE29" s="397"/>
      <c r="BF29" s="397"/>
      <c r="BG29" s="397"/>
      <c r="BH29" s="397"/>
      <c r="BI29" s="397"/>
      <c r="BJ29" s="397"/>
      <c r="BK29" s="397"/>
      <c r="BL29" s="397"/>
      <c r="BM29" s="398"/>
      <c r="BN29" s="416">
        <v>2987191</v>
      </c>
      <c r="BO29" s="417"/>
      <c r="BP29" s="417"/>
      <c r="BQ29" s="417"/>
      <c r="BR29" s="417"/>
      <c r="BS29" s="417"/>
      <c r="BT29" s="417"/>
      <c r="BU29" s="418"/>
      <c r="BV29" s="416">
        <v>3039428</v>
      </c>
      <c r="BW29" s="417"/>
      <c r="BX29" s="417"/>
      <c r="BY29" s="417"/>
      <c r="BZ29" s="417"/>
      <c r="CA29" s="417"/>
      <c r="CB29" s="417"/>
      <c r="CC29" s="418"/>
      <c r="CD29" s="43"/>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row>
    <row r="30" spans="1:113" ht="18.75" customHeight="1" thickBot="1" x14ac:dyDescent="0.25">
      <c r="A30" s="40"/>
      <c r="B30" s="455"/>
      <c r="C30" s="456"/>
      <c r="D30" s="457"/>
      <c r="E30" s="371"/>
      <c r="F30" s="372"/>
      <c r="G30" s="372"/>
      <c r="H30" s="372"/>
      <c r="I30" s="372"/>
      <c r="J30" s="372"/>
      <c r="K30" s="373"/>
      <c r="L30" s="374"/>
      <c r="M30" s="375"/>
      <c r="N30" s="375"/>
      <c r="O30" s="375"/>
      <c r="P30" s="376"/>
      <c r="Q30" s="374"/>
      <c r="R30" s="375"/>
      <c r="S30" s="375"/>
      <c r="T30" s="375"/>
      <c r="U30" s="375"/>
      <c r="V30" s="376"/>
      <c r="W30" s="377" t="s">
        <v>120</v>
      </c>
      <c r="X30" s="378"/>
      <c r="Y30" s="378"/>
      <c r="Z30" s="378"/>
      <c r="AA30" s="378"/>
      <c r="AB30" s="378"/>
      <c r="AC30" s="378"/>
      <c r="AD30" s="378"/>
      <c r="AE30" s="378"/>
      <c r="AF30" s="378"/>
      <c r="AG30" s="379"/>
      <c r="AH30" s="380">
        <v>97.7</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121</v>
      </c>
      <c r="BD30" s="384"/>
      <c r="BE30" s="384"/>
      <c r="BF30" s="384"/>
      <c r="BG30" s="384"/>
      <c r="BH30" s="384"/>
      <c r="BI30" s="384"/>
      <c r="BJ30" s="384"/>
      <c r="BK30" s="384"/>
      <c r="BL30" s="384"/>
      <c r="BM30" s="385"/>
      <c r="BN30" s="419">
        <v>19023457</v>
      </c>
      <c r="BO30" s="420"/>
      <c r="BP30" s="420"/>
      <c r="BQ30" s="420"/>
      <c r="BR30" s="420"/>
      <c r="BS30" s="420"/>
      <c r="BT30" s="420"/>
      <c r="BU30" s="421"/>
      <c r="BV30" s="419">
        <v>18898428</v>
      </c>
      <c r="BW30" s="420"/>
      <c r="BX30" s="420"/>
      <c r="BY30" s="420"/>
      <c r="BZ30" s="420"/>
      <c r="CA30" s="420"/>
      <c r="CB30" s="420"/>
      <c r="CC30" s="421"/>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69" t="s">
        <v>122</v>
      </c>
      <c r="D32" s="369"/>
      <c r="E32" s="369"/>
      <c r="F32" s="369"/>
      <c r="G32" s="369"/>
      <c r="H32" s="369"/>
      <c r="I32" s="369"/>
      <c r="J32" s="369"/>
      <c r="K32" s="369"/>
      <c r="L32" s="369"/>
      <c r="M32" s="369"/>
      <c r="N32" s="369"/>
      <c r="O32" s="369"/>
      <c r="P32" s="369"/>
      <c r="Q32" s="369"/>
      <c r="R32" s="369"/>
      <c r="S32" s="369"/>
      <c r="U32" s="370" t="s">
        <v>123</v>
      </c>
      <c r="V32" s="370"/>
      <c r="W32" s="370"/>
      <c r="X32" s="370"/>
      <c r="Y32" s="370"/>
      <c r="Z32" s="370"/>
      <c r="AA32" s="370"/>
      <c r="AB32" s="370"/>
      <c r="AC32" s="370"/>
      <c r="AD32" s="370"/>
      <c r="AE32" s="370"/>
      <c r="AF32" s="370"/>
      <c r="AG32" s="370"/>
      <c r="AH32" s="370"/>
      <c r="AI32" s="370"/>
      <c r="AJ32" s="370"/>
      <c r="AK32" s="370"/>
      <c r="AM32" s="370" t="s">
        <v>124</v>
      </c>
      <c r="AN32" s="370"/>
      <c r="AO32" s="370"/>
      <c r="AP32" s="370"/>
      <c r="AQ32" s="370"/>
      <c r="AR32" s="370"/>
      <c r="AS32" s="370"/>
      <c r="AT32" s="370"/>
      <c r="AU32" s="370"/>
      <c r="AV32" s="370"/>
      <c r="AW32" s="370"/>
      <c r="AX32" s="370"/>
      <c r="AY32" s="370"/>
      <c r="AZ32" s="370"/>
      <c r="BA32" s="370"/>
      <c r="BB32" s="370"/>
      <c r="BC32" s="370"/>
      <c r="BE32" s="370" t="s">
        <v>125</v>
      </c>
      <c r="BF32" s="370"/>
      <c r="BG32" s="370"/>
      <c r="BH32" s="370"/>
      <c r="BI32" s="370"/>
      <c r="BJ32" s="370"/>
      <c r="BK32" s="370"/>
      <c r="BL32" s="370"/>
      <c r="BM32" s="370"/>
      <c r="BN32" s="370"/>
      <c r="BO32" s="370"/>
      <c r="BP32" s="370"/>
      <c r="BQ32" s="370"/>
      <c r="BR32" s="370"/>
      <c r="BS32" s="370"/>
      <c r="BT32" s="370"/>
      <c r="BU32" s="370"/>
      <c r="BW32" s="370" t="s">
        <v>126</v>
      </c>
      <c r="BX32" s="370"/>
      <c r="BY32" s="370"/>
      <c r="BZ32" s="370"/>
      <c r="CA32" s="370"/>
      <c r="CB32" s="370"/>
      <c r="CC32" s="370"/>
      <c r="CD32" s="370"/>
      <c r="CE32" s="370"/>
      <c r="CF32" s="370"/>
      <c r="CG32" s="370"/>
      <c r="CH32" s="370"/>
      <c r="CI32" s="370"/>
      <c r="CJ32" s="370"/>
      <c r="CK32" s="370"/>
      <c r="CL32" s="370"/>
      <c r="CM32" s="370"/>
      <c r="CO32" s="370" t="s">
        <v>127</v>
      </c>
      <c r="CP32" s="370"/>
      <c r="CQ32" s="370"/>
      <c r="CR32" s="370"/>
      <c r="CS32" s="370"/>
      <c r="CT32" s="370"/>
      <c r="CU32" s="370"/>
      <c r="CV32" s="370"/>
      <c r="CW32" s="370"/>
      <c r="CX32" s="370"/>
      <c r="CY32" s="370"/>
      <c r="CZ32" s="370"/>
      <c r="DA32" s="370"/>
      <c r="DB32" s="370"/>
      <c r="DC32" s="370"/>
      <c r="DD32" s="370"/>
      <c r="DE32" s="370"/>
      <c r="DI32" s="66"/>
    </row>
    <row r="33" spans="1:113" ht="13.5" customHeight="1" x14ac:dyDescent="0.2">
      <c r="A33" s="40"/>
      <c r="B33" s="67"/>
      <c r="C33" s="368" t="s">
        <v>128</v>
      </c>
      <c r="D33" s="368"/>
      <c r="E33" s="367" t="s">
        <v>129</v>
      </c>
      <c r="F33" s="367"/>
      <c r="G33" s="367"/>
      <c r="H33" s="367"/>
      <c r="I33" s="367"/>
      <c r="J33" s="367"/>
      <c r="K33" s="367"/>
      <c r="L33" s="367"/>
      <c r="M33" s="367"/>
      <c r="N33" s="367"/>
      <c r="O33" s="367"/>
      <c r="P33" s="367"/>
      <c r="Q33" s="367"/>
      <c r="R33" s="367"/>
      <c r="S33" s="367"/>
      <c r="T33" s="44"/>
      <c r="U33" s="368" t="s">
        <v>128</v>
      </c>
      <c r="V33" s="368"/>
      <c r="W33" s="367" t="s">
        <v>129</v>
      </c>
      <c r="X33" s="367"/>
      <c r="Y33" s="367"/>
      <c r="Z33" s="367"/>
      <c r="AA33" s="367"/>
      <c r="AB33" s="367"/>
      <c r="AC33" s="367"/>
      <c r="AD33" s="367"/>
      <c r="AE33" s="367"/>
      <c r="AF33" s="367"/>
      <c r="AG33" s="367"/>
      <c r="AH33" s="367"/>
      <c r="AI33" s="367"/>
      <c r="AJ33" s="367"/>
      <c r="AK33" s="367"/>
      <c r="AL33" s="44"/>
      <c r="AM33" s="368" t="s">
        <v>128</v>
      </c>
      <c r="AN33" s="368"/>
      <c r="AO33" s="367" t="s">
        <v>129</v>
      </c>
      <c r="AP33" s="367"/>
      <c r="AQ33" s="367"/>
      <c r="AR33" s="367"/>
      <c r="AS33" s="367"/>
      <c r="AT33" s="367"/>
      <c r="AU33" s="367"/>
      <c r="AV33" s="367"/>
      <c r="AW33" s="367"/>
      <c r="AX33" s="367"/>
      <c r="AY33" s="367"/>
      <c r="AZ33" s="367"/>
      <c r="BA33" s="367"/>
      <c r="BB33" s="367"/>
      <c r="BC33" s="367"/>
      <c r="BD33" s="50"/>
      <c r="BE33" s="367" t="s">
        <v>130</v>
      </c>
      <c r="BF33" s="367"/>
      <c r="BG33" s="367" t="s">
        <v>131</v>
      </c>
      <c r="BH33" s="367"/>
      <c r="BI33" s="367"/>
      <c r="BJ33" s="367"/>
      <c r="BK33" s="367"/>
      <c r="BL33" s="367"/>
      <c r="BM33" s="367"/>
      <c r="BN33" s="367"/>
      <c r="BO33" s="367"/>
      <c r="BP33" s="367"/>
      <c r="BQ33" s="367"/>
      <c r="BR33" s="367"/>
      <c r="BS33" s="367"/>
      <c r="BT33" s="367"/>
      <c r="BU33" s="367"/>
      <c r="BV33" s="50"/>
      <c r="BW33" s="368" t="s">
        <v>130</v>
      </c>
      <c r="BX33" s="368"/>
      <c r="BY33" s="367" t="s">
        <v>132</v>
      </c>
      <c r="BZ33" s="367"/>
      <c r="CA33" s="367"/>
      <c r="CB33" s="367"/>
      <c r="CC33" s="367"/>
      <c r="CD33" s="367"/>
      <c r="CE33" s="367"/>
      <c r="CF33" s="367"/>
      <c r="CG33" s="367"/>
      <c r="CH33" s="367"/>
      <c r="CI33" s="367"/>
      <c r="CJ33" s="367"/>
      <c r="CK33" s="367"/>
      <c r="CL33" s="367"/>
      <c r="CM33" s="367"/>
      <c r="CN33" s="44"/>
      <c r="CO33" s="368" t="s">
        <v>128</v>
      </c>
      <c r="CP33" s="368"/>
      <c r="CQ33" s="367" t="s">
        <v>133</v>
      </c>
      <c r="CR33" s="367"/>
      <c r="CS33" s="367"/>
      <c r="CT33" s="367"/>
      <c r="CU33" s="367"/>
      <c r="CV33" s="367"/>
      <c r="CW33" s="367"/>
      <c r="CX33" s="367"/>
      <c r="CY33" s="367"/>
      <c r="CZ33" s="367"/>
      <c r="DA33" s="367"/>
      <c r="DB33" s="367"/>
      <c r="DC33" s="367"/>
      <c r="DD33" s="367"/>
      <c r="DE33" s="367"/>
      <c r="DF33" s="44"/>
      <c r="DG33" s="366" t="s">
        <v>134</v>
      </c>
      <c r="DH33" s="366"/>
      <c r="DI33" s="45"/>
    </row>
    <row r="34" spans="1:113" ht="32.25" customHeight="1" x14ac:dyDescent="0.2">
      <c r="A34" s="40"/>
      <c r="B34" s="67"/>
      <c r="C34" s="364">
        <f>IF(E34="","",1)</f>
        <v>1</v>
      </c>
      <c r="D34" s="364"/>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40"/>
      <c r="U34" s="364">
        <f>IF(W34="","",MAX(C34:D43)+1)</f>
        <v>2</v>
      </c>
      <c r="V34" s="364"/>
      <c r="W34" s="365" t="str">
        <f>IF('各会計、関係団体の財政状況及び健全化判断比率'!B28="","",'各会計、関係団体の財政状況及び健全化判断比率'!B28)</f>
        <v>真庭市国民健康保険特別会計</v>
      </c>
      <c r="X34" s="365"/>
      <c r="Y34" s="365"/>
      <c r="Z34" s="365"/>
      <c r="AA34" s="365"/>
      <c r="AB34" s="365"/>
      <c r="AC34" s="365"/>
      <c r="AD34" s="365"/>
      <c r="AE34" s="365"/>
      <c r="AF34" s="365"/>
      <c r="AG34" s="365"/>
      <c r="AH34" s="365"/>
      <c r="AI34" s="365"/>
      <c r="AJ34" s="365"/>
      <c r="AK34" s="365"/>
      <c r="AL34" s="40"/>
      <c r="AM34" s="364">
        <f>IF(AO34="","",MAX(C34:D43,U34:V43)+1)</f>
        <v>6</v>
      </c>
      <c r="AN34" s="364"/>
      <c r="AO34" s="365" t="str">
        <f>IF('各会計、関係団体の財政状況及び健全化判断比率'!B32="","",'各会計、関係団体の財政状況及び健全化判断比率'!B32)</f>
        <v>真庭市水道事業会計</v>
      </c>
      <c r="AP34" s="365"/>
      <c r="AQ34" s="365"/>
      <c r="AR34" s="365"/>
      <c r="AS34" s="365"/>
      <c r="AT34" s="365"/>
      <c r="AU34" s="365"/>
      <c r="AV34" s="365"/>
      <c r="AW34" s="365"/>
      <c r="AX34" s="365"/>
      <c r="AY34" s="365"/>
      <c r="AZ34" s="365"/>
      <c r="BA34" s="365"/>
      <c r="BB34" s="365"/>
      <c r="BC34" s="365"/>
      <c r="BD34" s="40"/>
      <c r="BE34" s="364">
        <f>IF(BG34="","",MAX(C34:D43,U34:V43,AM34:AN43)+1)</f>
        <v>9</v>
      </c>
      <c r="BF34" s="364"/>
      <c r="BG34" s="365" t="str">
        <f>IF('各会計、関係団体の財政状況及び健全化判断比率'!B35="","",'各会計、関係団体の財政状況及び健全化判断比率'!B35)</f>
        <v>真庭市浄化槽事業特別会計</v>
      </c>
      <c r="BH34" s="365"/>
      <c r="BI34" s="365"/>
      <c r="BJ34" s="365"/>
      <c r="BK34" s="365"/>
      <c r="BL34" s="365"/>
      <c r="BM34" s="365"/>
      <c r="BN34" s="365"/>
      <c r="BO34" s="365"/>
      <c r="BP34" s="365"/>
      <c r="BQ34" s="365"/>
      <c r="BR34" s="365"/>
      <c r="BS34" s="365"/>
      <c r="BT34" s="365"/>
      <c r="BU34" s="365"/>
      <c r="BV34" s="40"/>
      <c r="BW34" s="364">
        <f>IF(BY34="","",MAX(C34:D43,U34:V43,AM34:AN43,BE34:BF43)+1)</f>
        <v>13</v>
      </c>
      <c r="BX34" s="364"/>
      <c r="BY34" s="365" t="str">
        <f>IF('各会計、関係団体の財政状況及び健全化判断比率'!B68="","",'各会計、関係団体の財政状況及び健全化判断比率'!B68)</f>
        <v>岡山県広域水道企業団</v>
      </c>
      <c r="BZ34" s="365"/>
      <c r="CA34" s="365"/>
      <c r="CB34" s="365"/>
      <c r="CC34" s="365"/>
      <c r="CD34" s="365"/>
      <c r="CE34" s="365"/>
      <c r="CF34" s="365"/>
      <c r="CG34" s="365"/>
      <c r="CH34" s="365"/>
      <c r="CI34" s="365"/>
      <c r="CJ34" s="365"/>
      <c r="CK34" s="365"/>
      <c r="CL34" s="365"/>
      <c r="CM34" s="365"/>
      <c r="CN34" s="40"/>
      <c r="CO34" s="364">
        <f>IF(CQ34="","",MAX(C34:D43,U34:V43,AM34:AN43,BE34:BF43,BW34:BX43)+1)</f>
        <v>21</v>
      </c>
      <c r="CP34" s="364"/>
      <c r="CQ34" s="365" t="str">
        <f>IF('各会計、関係団体の財政状況及び健全化判断比率'!BS7="","",'各会計、関係団体の財政状況及び健全化判断比率'!BS7)</f>
        <v>一般社団法人蒜山農業公社</v>
      </c>
      <c r="CR34" s="365"/>
      <c r="CS34" s="365"/>
      <c r="CT34" s="365"/>
      <c r="CU34" s="365"/>
      <c r="CV34" s="365"/>
      <c r="CW34" s="365"/>
      <c r="CX34" s="365"/>
      <c r="CY34" s="365"/>
      <c r="CZ34" s="365"/>
      <c r="DA34" s="365"/>
      <c r="DB34" s="365"/>
      <c r="DC34" s="365"/>
      <c r="DD34" s="365"/>
      <c r="DE34" s="365"/>
      <c r="DG34" s="362" t="str">
        <f>IF('各会計、関係団体の財政状況及び健全化判断比率'!BR7="","",'各会計、関係団体の財政状況及び健全化判断比率'!BR7)</f>
        <v/>
      </c>
      <c r="DH34" s="362"/>
      <c r="DI34" s="45"/>
    </row>
    <row r="35" spans="1:113" ht="32.25" customHeight="1" x14ac:dyDescent="0.2">
      <c r="A35" s="40"/>
      <c r="B35" s="67"/>
      <c r="C35" s="364" t="str">
        <f>IF(E35="","",C34+1)</f>
        <v/>
      </c>
      <c r="D35" s="364"/>
      <c r="E35" s="365" t="str">
        <f>IF('各会計、関係団体の財政状況及び健全化判断比率'!B8="","",'各会計、関係団体の財政状況及び健全化判断比率'!B8)</f>
        <v/>
      </c>
      <c r="F35" s="365"/>
      <c r="G35" s="365"/>
      <c r="H35" s="365"/>
      <c r="I35" s="365"/>
      <c r="J35" s="365"/>
      <c r="K35" s="365"/>
      <c r="L35" s="365"/>
      <c r="M35" s="365"/>
      <c r="N35" s="365"/>
      <c r="O35" s="365"/>
      <c r="P35" s="365"/>
      <c r="Q35" s="365"/>
      <c r="R35" s="365"/>
      <c r="S35" s="365"/>
      <c r="T35" s="40"/>
      <c r="U35" s="364">
        <f>IF(W35="","",U34+1)</f>
        <v>3</v>
      </c>
      <c r="V35" s="364"/>
      <c r="W35" s="365" t="str">
        <f>IF('各会計、関係団体の財政状況及び健全化判断比率'!B29="","",'各会計、関係団体の財政状況及び健全化判断比率'!B29)</f>
        <v>真庭市後期高齢者医療特別会計</v>
      </c>
      <c r="X35" s="365"/>
      <c r="Y35" s="365"/>
      <c r="Z35" s="365"/>
      <c r="AA35" s="365"/>
      <c r="AB35" s="365"/>
      <c r="AC35" s="365"/>
      <c r="AD35" s="365"/>
      <c r="AE35" s="365"/>
      <c r="AF35" s="365"/>
      <c r="AG35" s="365"/>
      <c r="AH35" s="365"/>
      <c r="AI35" s="365"/>
      <c r="AJ35" s="365"/>
      <c r="AK35" s="365"/>
      <c r="AL35" s="40"/>
      <c r="AM35" s="364">
        <f t="shared" ref="AM35:AM43" si="0">IF(AO35="","",AM34+1)</f>
        <v>7</v>
      </c>
      <c r="AN35" s="364"/>
      <c r="AO35" s="365" t="str">
        <f>IF('各会計、関係団体の財政状況及び健全化判断比率'!B33="","",'各会計、関係団体の財政状況及び健全化判断比率'!B33)</f>
        <v>真庭市下水道事業会計</v>
      </c>
      <c r="AP35" s="365"/>
      <c r="AQ35" s="365"/>
      <c r="AR35" s="365"/>
      <c r="AS35" s="365"/>
      <c r="AT35" s="365"/>
      <c r="AU35" s="365"/>
      <c r="AV35" s="365"/>
      <c r="AW35" s="365"/>
      <c r="AX35" s="365"/>
      <c r="AY35" s="365"/>
      <c r="AZ35" s="365"/>
      <c r="BA35" s="365"/>
      <c r="BB35" s="365"/>
      <c r="BC35" s="365"/>
      <c r="BD35" s="40"/>
      <c r="BE35" s="364">
        <f t="shared" ref="BE35:BE43" si="1">IF(BG35="","",BE34+1)</f>
        <v>10</v>
      </c>
      <c r="BF35" s="364"/>
      <c r="BG35" s="365" t="str">
        <f>IF('各会計、関係団体の財政状況及び健全化判断比率'!B36="","",'各会計、関係団体の財政状況及び健全化判断比率'!B36)</f>
        <v>真庭市津黒高原観光事業特別会計</v>
      </c>
      <c r="BH35" s="365"/>
      <c r="BI35" s="365"/>
      <c r="BJ35" s="365"/>
      <c r="BK35" s="365"/>
      <c r="BL35" s="365"/>
      <c r="BM35" s="365"/>
      <c r="BN35" s="365"/>
      <c r="BO35" s="365"/>
      <c r="BP35" s="365"/>
      <c r="BQ35" s="365"/>
      <c r="BR35" s="365"/>
      <c r="BS35" s="365"/>
      <c r="BT35" s="365"/>
      <c r="BU35" s="365"/>
      <c r="BV35" s="40"/>
      <c r="BW35" s="364">
        <f t="shared" ref="BW35:BW43" si="2">IF(BY35="","",BW34+1)</f>
        <v>14</v>
      </c>
      <c r="BX35" s="364"/>
      <c r="BY35" s="365" t="str">
        <f>IF('各会計、関係団体の財政状況及び健全化判断比率'!B69="","",'各会計、関係団体の財政状況及び健全化判断比率'!B69)</f>
        <v>岡山県後期高齢者医療広域連合一般会計</v>
      </c>
      <c r="BZ35" s="365"/>
      <c r="CA35" s="365"/>
      <c r="CB35" s="365"/>
      <c r="CC35" s="365"/>
      <c r="CD35" s="365"/>
      <c r="CE35" s="365"/>
      <c r="CF35" s="365"/>
      <c r="CG35" s="365"/>
      <c r="CH35" s="365"/>
      <c r="CI35" s="365"/>
      <c r="CJ35" s="365"/>
      <c r="CK35" s="365"/>
      <c r="CL35" s="365"/>
      <c r="CM35" s="365"/>
      <c r="CN35" s="40"/>
      <c r="CO35" s="364">
        <f t="shared" ref="CO35:CO43" si="3">IF(CQ35="","",CO34+1)</f>
        <v>22</v>
      </c>
      <c r="CP35" s="364"/>
      <c r="CQ35" s="365" t="str">
        <f>IF('各会計、関係団体の財政状況及び健全化判断比率'!BS8="","",'各会計、関係団体の財政状況及び健全化判断比率'!BS8)</f>
        <v>公益財団法人真庭エスパス文化振興財団</v>
      </c>
      <c r="CR35" s="365"/>
      <c r="CS35" s="365"/>
      <c r="CT35" s="365"/>
      <c r="CU35" s="365"/>
      <c r="CV35" s="365"/>
      <c r="CW35" s="365"/>
      <c r="CX35" s="365"/>
      <c r="CY35" s="365"/>
      <c r="CZ35" s="365"/>
      <c r="DA35" s="365"/>
      <c r="DB35" s="365"/>
      <c r="DC35" s="365"/>
      <c r="DD35" s="365"/>
      <c r="DE35" s="365"/>
      <c r="DG35" s="362" t="str">
        <f>IF('各会計、関係団体の財政状況及び健全化判断比率'!BR8="","",'各会計、関係団体の財政状況及び健全化判断比率'!BR8)</f>
        <v/>
      </c>
      <c r="DH35" s="362"/>
      <c r="DI35" s="45"/>
    </row>
    <row r="36" spans="1:113" ht="32.25" customHeight="1" x14ac:dyDescent="0.2">
      <c r="A36" s="40"/>
      <c r="B36" s="67"/>
      <c r="C36" s="364" t="str">
        <f>IF(E36="","",C35+1)</f>
        <v/>
      </c>
      <c r="D36" s="364"/>
      <c r="E36" s="365" t="str">
        <f>IF('各会計、関係団体の財政状況及び健全化判断比率'!B9="","",'各会計、関係団体の財政状況及び健全化判断比率'!B9)</f>
        <v/>
      </c>
      <c r="F36" s="365"/>
      <c r="G36" s="365"/>
      <c r="H36" s="365"/>
      <c r="I36" s="365"/>
      <c r="J36" s="365"/>
      <c r="K36" s="365"/>
      <c r="L36" s="365"/>
      <c r="M36" s="365"/>
      <c r="N36" s="365"/>
      <c r="O36" s="365"/>
      <c r="P36" s="365"/>
      <c r="Q36" s="365"/>
      <c r="R36" s="365"/>
      <c r="S36" s="365"/>
      <c r="T36" s="40"/>
      <c r="U36" s="364">
        <f t="shared" ref="U36:U43" si="4">IF(W36="","",U35+1)</f>
        <v>4</v>
      </c>
      <c r="V36" s="364"/>
      <c r="W36" s="365" t="str">
        <f>IF('各会計、関係団体の財政状況及び健全化判断比率'!B30="","",'各会計、関係団体の財政状況及び健全化判断比率'!B30)</f>
        <v>真庭市介護保険特別会計</v>
      </c>
      <c r="X36" s="365"/>
      <c r="Y36" s="365"/>
      <c r="Z36" s="365"/>
      <c r="AA36" s="365"/>
      <c r="AB36" s="365"/>
      <c r="AC36" s="365"/>
      <c r="AD36" s="365"/>
      <c r="AE36" s="365"/>
      <c r="AF36" s="365"/>
      <c r="AG36" s="365"/>
      <c r="AH36" s="365"/>
      <c r="AI36" s="365"/>
      <c r="AJ36" s="365"/>
      <c r="AK36" s="365"/>
      <c r="AL36" s="40"/>
      <c r="AM36" s="364">
        <f t="shared" si="0"/>
        <v>8</v>
      </c>
      <c r="AN36" s="364"/>
      <c r="AO36" s="365" t="str">
        <f>IF('各会計、関係団体の財政状況及び健全化判断比率'!B34="","",'各会計、関係団体の財政状況及び健全化判断比率'!B34)</f>
        <v>真庭市国民健康保険湯原温泉病院事業会計</v>
      </c>
      <c r="AP36" s="365"/>
      <c r="AQ36" s="365"/>
      <c r="AR36" s="365"/>
      <c r="AS36" s="365"/>
      <c r="AT36" s="365"/>
      <c r="AU36" s="365"/>
      <c r="AV36" s="365"/>
      <c r="AW36" s="365"/>
      <c r="AX36" s="365"/>
      <c r="AY36" s="365"/>
      <c r="AZ36" s="365"/>
      <c r="BA36" s="365"/>
      <c r="BB36" s="365"/>
      <c r="BC36" s="365"/>
      <c r="BD36" s="40"/>
      <c r="BE36" s="364">
        <f t="shared" si="1"/>
        <v>11</v>
      </c>
      <c r="BF36" s="364"/>
      <c r="BG36" s="365" t="str">
        <f>IF('各会計、関係団体の財政状況及び健全化判断比率'!B37="","",'各会計、関係団体の財政状況及び健全化判断比率'!B37)</f>
        <v>真庭市クリエイト菅谷事業特別会計</v>
      </c>
      <c r="BH36" s="365"/>
      <c r="BI36" s="365"/>
      <c r="BJ36" s="365"/>
      <c r="BK36" s="365"/>
      <c r="BL36" s="365"/>
      <c r="BM36" s="365"/>
      <c r="BN36" s="365"/>
      <c r="BO36" s="365"/>
      <c r="BP36" s="365"/>
      <c r="BQ36" s="365"/>
      <c r="BR36" s="365"/>
      <c r="BS36" s="365"/>
      <c r="BT36" s="365"/>
      <c r="BU36" s="365"/>
      <c r="BV36" s="40"/>
      <c r="BW36" s="364">
        <f t="shared" si="2"/>
        <v>15</v>
      </c>
      <c r="BX36" s="364"/>
      <c r="BY36" s="365" t="str">
        <f>IF('各会計、関係団体の財政状況及び健全化判断比率'!B70="","",'各会計、関係団体の財政状況及び健全化判断比率'!B70)</f>
        <v>岡山県後期高齢者医療広域連合特別会計</v>
      </c>
      <c r="BZ36" s="365"/>
      <c r="CA36" s="365"/>
      <c r="CB36" s="365"/>
      <c r="CC36" s="365"/>
      <c r="CD36" s="365"/>
      <c r="CE36" s="365"/>
      <c r="CF36" s="365"/>
      <c r="CG36" s="365"/>
      <c r="CH36" s="365"/>
      <c r="CI36" s="365"/>
      <c r="CJ36" s="365"/>
      <c r="CK36" s="365"/>
      <c r="CL36" s="365"/>
      <c r="CM36" s="365"/>
      <c r="CN36" s="40"/>
      <c r="CO36" s="364">
        <f t="shared" si="3"/>
        <v>23</v>
      </c>
      <c r="CP36" s="364"/>
      <c r="CQ36" s="365" t="str">
        <f>IF('各会計、関係団体の財政状況及び健全化判断比率'!BS9="","",'各会計、関係団体の財政状況及び健全化判断比率'!BS9)</f>
        <v>公益財団法人真庭スポーツ振興財団</v>
      </c>
      <c r="CR36" s="365"/>
      <c r="CS36" s="365"/>
      <c r="CT36" s="365"/>
      <c r="CU36" s="365"/>
      <c r="CV36" s="365"/>
      <c r="CW36" s="365"/>
      <c r="CX36" s="365"/>
      <c r="CY36" s="365"/>
      <c r="CZ36" s="365"/>
      <c r="DA36" s="365"/>
      <c r="DB36" s="365"/>
      <c r="DC36" s="365"/>
      <c r="DD36" s="365"/>
      <c r="DE36" s="365"/>
      <c r="DG36" s="362" t="str">
        <f>IF('各会計、関係団体の財政状況及び健全化判断比率'!BR9="","",'各会計、関係団体の財政状況及び健全化判断比率'!BR9)</f>
        <v/>
      </c>
      <c r="DH36" s="362"/>
      <c r="DI36" s="45"/>
    </row>
    <row r="37" spans="1:113" ht="32.25" customHeight="1" x14ac:dyDescent="0.2">
      <c r="A37" s="40"/>
      <c r="B37" s="67"/>
      <c r="C37" s="364" t="str">
        <f>IF(E37="","",C36+1)</f>
        <v/>
      </c>
      <c r="D37" s="364"/>
      <c r="E37" s="365" t="str">
        <f>IF('各会計、関係団体の財政状況及び健全化判断比率'!B10="","",'各会計、関係団体の財政状況及び健全化判断比率'!B10)</f>
        <v/>
      </c>
      <c r="F37" s="365"/>
      <c r="G37" s="365"/>
      <c r="H37" s="365"/>
      <c r="I37" s="365"/>
      <c r="J37" s="365"/>
      <c r="K37" s="365"/>
      <c r="L37" s="365"/>
      <c r="M37" s="365"/>
      <c r="N37" s="365"/>
      <c r="O37" s="365"/>
      <c r="P37" s="365"/>
      <c r="Q37" s="365"/>
      <c r="R37" s="365"/>
      <c r="S37" s="365"/>
      <c r="T37" s="40"/>
      <c r="U37" s="364">
        <f t="shared" si="4"/>
        <v>5</v>
      </c>
      <c r="V37" s="364"/>
      <c r="W37" s="365" t="str">
        <f>IF('各会計、関係団体の財政状況及び健全化判断比率'!B31="","",'各会計、関係団体の財政状況及び健全化判断比率'!B31)</f>
        <v>真庭市介護保険特別会計（介護サービス事業勘定）</v>
      </c>
      <c r="X37" s="365"/>
      <c r="Y37" s="365"/>
      <c r="Z37" s="365"/>
      <c r="AA37" s="365"/>
      <c r="AB37" s="365"/>
      <c r="AC37" s="365"/>
      <c r="AD37" s="365"/>
      <c r="AE37" s="365"/>
      <c r="AF37" s="365"/>
      <c r="AG37" s="365"/>
      <c r="AH37" s="365"/>
      <c r="AI37" s="365"/>
      <c r="AJ37" s="365"/>
      <c r="AK37" s="365"/>
      <c r="AL37" s="40"/>
      <c r="AM37" s="364" t="str">
        <f t="shared" si="0"/>
        <v/>
      </c>
      <c r="AN37" s="364"/>
      <c r="AO37" s="365"/>
      <c r="AP37" s="365"/>
      <c r="AQ37" s="365"/>
      <c r="AR37" s="365"/>
      <c r="AS37" s="365"/>
      <c r="AT37" s="365"/>
      <c r="AU37" s="365"/>
      <c r="AV37" s="365"/>
      <c r="AW37" s="365"/>
      <c r="AX37" s="365"/>
      <c r="AY37" s="365"/>
      <c r="AZ37" s="365"/>
      <c r="BA37" s="365"/>
      <c r="BB37" s="365"/>
      <c r="BC37" s="365"/>
      <c r="BD37" s="40"/>
      <c r="BE37" s="364">
        <f t="shared" si="1"/>
        <v>12</v>
      </c>
      <c r="BF37" s="364"/>
      <c r="BG37" s="365" t="str">
        <f>IF('各会計、関係団体の財政状況及び健全化判断比率'!B38="","",'各会計、関係団体の財政状況及び健全化判断比率'!B38)</f>
        <v>真庭市温泉事業特別会計</v>
      </c>
      <c r="BH37" s="365"/>
      <c r="BI37" s="365"/>
      <c r="BJ37" s="365"/>
      <c r="BK37" s="365"/>
      <c r="BL37" s="365"/>
      <c r="BM37" s="365"/>
      <c r="BN37" s="365"/>
      <c r="BO37" s="365"/>
      <c r="BP37" s="365"/>
      <c r="BQ37" s="365"/>
      <c r="BR37" s="365"/>
      <c r="BS37" s="365"/>
      <c r="BT37" s="365"/>
      <c r="BU37" s="365"/>
      <c r="BV37" s="40"/>
      <c r="BW37" s="364">
        <f t="shared" si="2"/>
        <v>16</v>
      </c>
      <c r="BX37" s="364"/>
      <c r="BY37" s="365" t="str">
        <f>IF('各会計、関係団体の財政状況及び健全化判断比率'!B71="","",'各会計、関係団体の財政状況及び健全化判断比率'!B71)</f>
        <v>岡山県市町村総合事務組合一般会計</v>
      </c>
      <c r="BZ37" s="365"/>
      <c r="CA37" s="365"/>
      <c r="CB37" s="365"/>
      <c r="CC37" s="365"/>
      <c r="CD37" s="365"/>
      <c r="CE37" s="365"/>
      <c r="CF37" s="365"/>
      <c r="CG37" s="365"/>
      <c r="CH37" s="365"/>
      <c r="CI37" s="365"/>
      <c r="CJ37" s="365"/>
      <c r="CK37" s="365"/>
      <c r="CL37" s="365"/>
      <c r="CM37" s="365"/>
      <c r="CN37" s="40"/>
      <c r="CO37" s="364">
        <f t="shared" si="3"/>
        <v>24</v>
      </c>
      <c r="CP37" s="364"/>
      <c r="CQ37" s="365" t="str">
        <f>IF('各会計、関係団体の財政状況及び健全化判断比率'!BS10="","",'各会計、関係団体の財政状況及び健全化判断比率'!BS10)</f>
        <v>有限会社醍醐の里</v>
      </c>
      <c r="CR37" s="365"/>
      <c r="CS37" s="365"/>
      <c r="CT37" s="365"/>
      <c r="CU37" s="365"/>
      <c r="CV37" s="365"/>
      <c r="CW37" s="365"/>
      <c r="CX37" s="365"/>
      <c r="CY37" s="365"/>
      <c r="CZ37" s="365"/>
      <c r="DA37" s="365"/>
      <c r="DB37" s="365"/>
      <c r="DC37" s="365"/>
      <c r="DD37" s="365"/>
      <c r="DE37" s="365"/>
      <c r="DG37" s="362" t="str">
        <f>IF('各会計、関係団体の財政状況及び健全化判断比率'!BR10="","",'各会計、関係団体の財政状況及び健全化判断比率'!BR10)</f>
        <v/>
      </c>
      <c r="DH37" s="362"/>
      <c r="DI37" s="45"/>
    </row>
    <row r="38" spans="1:113" ht="32.25" customHeight="1" x14ac:dyDescent="0.2">
      <c r="A38" s="40"/>
      <c r="B38" s="67"/>
      <c r="C38" s="364" t="str">
        <f t="shared" ref="C38:C43" si="5">IF(E38="","",C37+1)</f>
        <v/>
      </c>
      <c r="D38" s="364"/>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40"/>
      <c r="U38" s="364" t="str">
        <f t="shared" si="4"/>
        <v/>
      </c>
      <c r="V38" s="364"/>
      <c r="W38" s="365"/>
      <c r="X38" s="365"/>
      <c r="Y38" s="365"/>
      <c r="Z38" s="365"/>
      <c r="AA38" s="365"/>
      <c r="AB38" s="365"/>
      <c r="AC38" s="365"/>
      <c r="AD38" s="365"/>
      <c r="AE38" s="365"/>
      <c r="AF38" s="365"/>
      <c r="AG38" s="365"/>
      <c r="AH38" s="365"/>
      <c r="AI38" s="365"/>
      <c r="AJ38" s="365"/>
      <c r="AK38" s="365"/>
      <c r="AL38" s="40"/>
      <c r="AM38" s="364" t="str">
        <f t="shared" si="0"/>
        <v/>
      </c>
      <c r="AN38" s="364"/>
      <c r="AO38" s="365"/>
      <c r="AP38" s="365"/>
      <c r="AQ38" s="365"/>
      <c r="AR38" s="365"/>
      <c r="AS38" s="365"/>
      <c r="AT38" s="365"/>
      <c r="AU38" s="365"/>
      <c r="AV38" s="365"/>
      <c r="AW38" s="365"/>
      <c r="AX38" s="365"/>
      <c r="AY38" s="365"/>
      <c r="AZ38" s="365"/>
      <c r="BA38" s="365"/>
      <c r="BB38" s="365"/>
      <c r="BC38" s="365"/>
      <c r="BD38" s="40"/>
      <c r="BE38" s="364" t="str">
        <f t="shared" si="1"/>
        <v/>
      </c>
      <c r="BF38" s="364"/>
      <c r="BG38" s="365"/>
      <c r="BH38" s="365"/>
      <c r="BI38" s="365"/>
      <c r="BJ38" s="365"/>
      <c r="BK38" s="365"/>
      <c r="BL38" s="365"/>
      <c r="BM38" s="365"/>
      <c r="BN38" s="365"/>
      <c r="BO38" s="365"/>
      <c r="BP38" s="365"/>
      <c r="BQ38" s="365"/>
      <c r="BR38" s="365"/>
      <c r="BS38" s="365"/>
      <c r="BT38" s="365"/>
      <c r="BU38" s="365"/>
      <c r="BV38" s="40"/>
      <c r="BW38" s="364">
        <f t="shared" si="2"/>
        <v>17</v>
      </c>
      <c r="BX38" s="364"/>
      <c r="BY38" s="365" t="str">
        <f>IF('各会計、関係団体の財政状況及び健全化判断比率'!B72="","",'各会計、関係団体の財政状況及び健全化判断比率'!B72)</f>
        <v>岡山県市町村総合事務組合貸付金特別会計</v>
      </c>
      <c r="BZ38" s="365"/>
      <c r="CA38" s="365"/>
      <c r="CB38" s="365"/>
      <c r="CC38" s="365"/>
      <c r="CD38" s="365"/>
      <c r="CE38" s="365"/>
      <c r="CF38" s="365"/>
      <c r="CG38" s="365"/>
      <c r="CH38" s="365"/>
      <c r="CI38" s="365"/>
      <c r="CJ38" s="365"/>
      <c r="CK38" s="365"/>
      <c r="CL38" s="365"/>
      <c r="CM38" s="365"/>
      <c r="CN38" s="40"/>
      <c r="CO38" s="364">
        <f t="shared" si="3"/>
        <v>25</v>
      </c>
      <c r="CP38" s="364"/>
      <c r="CQ38" s="365" t="str">
        <f>IF('各会計、関係団体の財政状況及び健全化判断比率'!BS11="","",'各会計、関係団体の財政状況及び健全化判断比率'!BS11)</f>
        <v>株式会社アストピア蒜山</v>
      </c>
      <c r="CR38" s="365"/>
      <c r="CS38" s="365"/>
      <c r="CT38" s="365"/>
      <c r="CU38" s="365"/>
      <c r="CV38" s="365"/>
      <c r="CW38" s="365"/>
      <c r="CX38" s="365"/>
      <c r="CY38" s="365"/>
      <c r="CZ38" s="365"/>
      <c r="DA38" s="365"/>
      <c r="DB38" s="365"/>
      <c r="DC38" s="365"/>
      <c r="DD38" s="365"/>
      <c r="DE38" s="365"/>
      <c r="DG38" s="362" t="str">
        <f>IF('各会計、関係団体の財政状況及び健全化判断比率'!BR11="","",'各会計、関係団体の財政状況及び健全化判断比率'!BR11)</f>
        <v/>
      </c>
      <c r="DH38" s="362"/>
      <c r="DI38" s="45"/>
    </row>
    <row r="39" spans="1:113" ht="32.25" customHeight="1" x14ac:dyDescent="0.2">
      <c r="A39" s="40"/>
      <c r="B39" s="67"/>
      <c r="C39" s="364" t="str">
        <f t="shared" si="5"/>
        <v/>
      </c>
      <c r="D39" s="364"/>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40"/>
      <c r="U39" s="364" t="str">
        <f t="shared" si="4"/>
        <v/>
      </c>
      <c r="V39" s="364"/>
      <c r="W39" s="365"/>
      <c r="X39" s="365"/>
      <c r="Y39" s="365"/>
      <c r="Z39" s="365"/>
      <c r="AA39" s="365"/>
      <c r="AB39" s="365"/>
      <c r="AC39" s="365"/>
      <c r="AD39" s="365"/>
      <c r="AE39" s="365"/>
      <c r="AF39" s="365"/>
      <c r="AG39" s="365"/>
      <c r="AH39" s="365"/>
      <c r="AI39" s="365"/>
      <c r="AJ39" s="365"/>
      <c r="AK39" s="365"/>
      <c r="AL39" s="40"/>
      <c r="AM39" s="364" t="str">
        <f t="shared" si="0"/>
        <v/>
      </c>
      <c r="AN39" s="364"/>
      <c r="AO39" s="365"/>
      <c r="AP39" s="365"/>
      <c r="AQ39" s="365"/>
      <c r="AR39" s="365"/>
      <c r="AS39" s="365"/>
      <c r="AT39" s="365"/>
      <c r="AU39" s="365"/>
      <c r="AV39" s="365"/>
      <c r="AW39" s="365"/>
      <c r="AX39" s="365"/>
      <c r="AY39" s="365"/>
      <c r="AZ39" s="365"/>
      <c r="BA39" s="365"/>
      <c r="BB39" s="365"/>
      <c r="BC39" s="365"/>
      <c r="BD39" s="40"/>
      <c r="BE39" s="364" t="str">
        <f t="shared" si="1"/>
        <v/>
      </c>
      <c r="BF39" s="364"/>
      <c r="BG39" s="365"/>
      <c r="BH39" s="365"/>
      <c r="BI39" s="365"/>
      <c r="BJ39" s="365"/>
      <c r="BK39" s="365"/>
      <c r="BL39" s="365"/>
      <c r="BM39" s="365"/>
      <c r="BN39" s="365"/>
      <c r="BO39" s="365"/>
      <c r="BP39" s="365"/>
      <c r="BQ39" s="365"/>
      <c r="BR39" s="365"/>
      <c r="BS39" s="365"/>
      <c r="BT39" s="365"/>
      <c r="BU39" s="365"/>
      <c r="BV39" s="40"/>
      <c r="BW39" s="364">
        <f t="shared" si="2"/>
        <v>18</v>
      </c>
      <c r="BX39" s="364"/>
      <c r="BY39" s="365" t="str">
        <f>IF('各会計、関係団体の財政状況及び健全化判断比率'!B73="","",'各会計、関係団体の財政状況及び健全化判断比率'!B73)</f>
        <v>岡山県市町村総合事務組合拠出金事業特別会計</v>
      </c>
      <c r="BZ39" s="365"/>
      <c r="CA39" s="365"/>
      <c r="CB39" s="365"/>
      <c r="CC39" s="365"/>
      <c r="CD39" s="365"/>
      <c r="CE39" s="365"/>
      <c r="CF39" s="365"/>
      <c r="CG39" s="365"/>
      <c r="CH39" s="365"/>
      <c r="CI39" s="365"/>
      <c r="CJ39" s="365"/>
      <c r="CK39" s="365"/>
      <c r="CL39" s="365"/>
      <c r="CM39" s="365"/>
      <c r="CN39" s="40"/>
      <c r="CO39" s="364">
        <f t="shared" si="3"/>
        <v>26</v>
      </c>
      <c r="CP39" s="364"/>
      <c r="CQ39" s="365" t="str">
        <f>IF('各会計、関係団体の財政状況及び健全化判断比率'!BS12="","",'各会計、関係団体の財政状況及び健全化判断比率'!BS12)</f>
        <v>株式会社グリーンピア蒜山</v>
      </c>
      <c r="CR39" s="365"/>
      <c r="CS39" s="365"/>
      <c r="CT39" s="365"/>
      <c r="CU39" s="365"/>
      <c r="CV39" s="365"/>
      <c r="CW39" s="365"/>
      <c r="CX39" s="365"/>
      <c r="CY39" s="365"/>
      <c r="CZ39" s="365"/>
      <c r="DA39" s="365"/>
      <c r="DB39" s="365"/>
      <c r="DC39" s="365"/>
      <c r="DD39" s="365"/>
      <c r="DE39" s="365"/>
      <c r="DG39" s="362" t="str">
        <f>IF('各会計、関係団体の財政状況及び健全化判断比率'!BR12="","",'各会計、関係団体の財政状況及び健全化判断比率'!BR12)</f>
        <v/>
      </c>
      <c r="DH39" s="362"/>
      <c r="DI39" s="45"/>
    </row>
    <row r="40" spans="1:113" ht="32.25" customHeight="1" x14ac:dyDescent="0.2">
      <c r="A40" s="40"/>
      <c r="B40" s="67"/>
      <c r="C40" s="364" t="str">
        <f t="shared" si="5"/>
        <v/>
      </c>
      <c r="D40" s="364"/>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40"/>
      <c r="U40" s="364" t="str">
        <f t="shared" si="4"/>
        <v/>
      </c>
      <c r="V40" s="364"/>
      <c r="W40" s="365"/>
      <c r="X40" s="365"/>
      <c r="Y40" s="365"/>
      <c r="Z40" s="365"/>
      <c r="AA40" s="365"/>
      <c r="AB40" s="365"/>
      <c r="AC40" s="365"/>
      <c r="AD40" s="365"/>
      <c r="AE40" s="365"/>
      <c r="AF40" s="365"/>
      <c r="AG40" s="365"/>
      <c r="AH40" s="365"/>
      <c r="AI40" s="365"/>
      <c r="AJ40" s="365"/>
      <c r="AK40" s="365"/>
      <c r="AL40" s="40"/>
      <c r="AM40" s="364" t="str">
        <f t="shared" si="0"/>
        <v/>
      </c>
      <c r="AN40" s="364"/>
      <c r="AO40" s="365"/>
      <c r="AP40" s="365"/>
      <c r="AQ40" s="365"/>
      <c r="AR40" s="365"/>
      <c r="AS40" s="365"/>
      <c r="AT40" s="365"/>
      <c r="AU40" s="365"/>
      <c r="AV40" s="365"/>
      <c r="AW40" s="365"/>
      <c r="AX40" s="365"/>
      <c r="AY40" s="365"/>
      <c r="AZ40" s="365"/>
      <c r="BA40" s="365"/>
      <c r="BB40" s="365"/>
      <c r="BC40" s="365"/>
      <c r="BD40" s="40"/>
      <c r="BE40" s="364" t="str">
        <f t="shared" si="1"/>
        <v/>
      </c>
      <c r="BF40" s="364"/>
      <c r="BG40" s="365"/>
      <c r="BH40" s="365"/>
      <c r="BI40" s="365"/>
      <c r="BJ40" s="365"/>
      <c r="BK40" s="365"/>
      <c r="BL40" s="365"/>
      <c r="BM40" s="365"/>
      <c r="BN40" s="365"/>
      <c r="BO40" s="365"/>
      <c r="BP40" s="365"/>
      <c r="BQ40" s="365"/>
      <c r="BR40" s="365"/>
      <c r="BS40" s="365"/>
      <c r="BT40" s="365"/>
      <c r="BU40" s="365"/>
      <c r="BV40" s="40"/>
      <c r="BW40" s="364">
        <f t="shared" si="2"/>
        <v>19</v>
      </c>
      <c r="BX40" s="364"/>
      <c r="BY40" s="365" t="str">
        <f>IF('各会計、関係団体の財政状況及び健全化判断比率'!B74="","",'各会計、関係団体の財政状況及び健全化判断比率'!B74)</f>
        <v>岡山県市町村税整理組合</v>
      </c>
      <c r="BZ40" s="365"/>
      <c r="CA40" s="365"/>
      <c r="CB40" s="365"/>
      <c r="CC40" s="365"/>
      <c r="CD40" s="365"/>
      <c r="CE40" s="365"/>
      <c r="CF40" s="365"/>
      <c r="CG40" s="365"/>
      <c r="CH40" s="365"/>
      <c r="CI40" s="365"/>
      <c r="CJ40" s="365"/>
      <c r="CK40" s="365"/>
      <c r="CL40" s="365"/>
      <c r="CM40" s="365"/>
      <c r="CN40" s="40"/>
      <c r="CO40" s="364">
        <f t="shared" si="3"/>
        <v>27</v>
      </c>
      <c r="CP40" s="364"/>
      <c r="CQ40" s="365" t="str">
        <f>IF('各会計、関係団体の財政状況及び健全化判断比率'!BS13="","",'各会計、関係団体の財政状況及び健全化判断比率'!BS13)</f>
        <v>株式会社グリーンズ</v>
      </c>
      <c r="CR40" s="365"/>
      <c r="CS40" s="365"/>
      <c r="CT40" s="365"/>
      <c r="CU40" s="365"/>
      <c r="CV40" s="365"/>
      <c r="CW40" s="365"/>
      <c r="CX40" s="365"/>
      <c r="CY40" s="365"/>
      <c r="CZ40" s="365"/>
      <c r="DA40" s="365"/>
      <c r="DB40" s="365"/>
      <c r="DC40" s="365"/>
      <c r="DD40" s="365"/>
      <c r="DE40" s="365"/>
      <c r="DG40" s="362" t="str">
        <f>IF('各会計、関係団体の財政状況及び健全化判断比率'!BR13="","",'各会計、関係団体の財政状況及び健全化判断比率'!BR13)</f>
        <v/>
      </c>
      <c r="DH40" s="362"/>
      <c r="DI40" s="45"/>
    </row>
    <row r="41" spans="1:113" ht="32.25" customHeight="1" x14ac:dyDescent="0.2">
      <c r="A41" s="40"/>
      <c r="B41" s="67"/>
      <c r="C41" s="364" t="str">
        <f t="shared" si="5"/>
        <v/>
      </c>
      <c r="D41" s="364"/>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40"/>
      <c r="U41" s="364" t="str">
        <f t="shared" si="4"/>
        <v/>
      </c>
      <c r="V41" s="364"/>
      <c r="W41" s="365"/>
      <c r="X41" s="365"/>
      <c r="Y41" s="365"/>
      <c r="Z41" s="365"/>
      <c r="AA41" s="365"/>
      <c r="AB41" s="365"/>
      <c r="AC41" s="365"/>
      <c r="AD41" s="365"/>
      <c r="AE41" s="365"/>
      <c r="AF41" s="365"/>
      <c r="AG41" s="365"/>
      <c r="AH41" s="365"/>
      <c r="AI41" s="365"/>
      <c r="AJ41" s="365"/>
      <c r="AK41" s="365"/>
      <c r="AL41" s="40"/>
      <c r="AM41" s="364" t="str">
        <f t="shared" si="0"/>
        <v/>
      </c>
      <c r="AN41" s="364"/>
      <c r="AO41" s="365"/>
      <c r="AP41" s="365"/>
      <c r="AQ41" s="365"/>
      <c r="AR41" s="365"/>
      <c r="AS41" s="365"/>
      <c r="AT41" s="365"/>
      <c r="AU41" s="365"/>
      <c r="AV41" s="365"/>
      <c r="AW41" s="365"/>
      <c r="AX41" s="365"/>
      <c r="AY41" s="365"/>
      <c r="AZ41" s="365"/>
      <c r="BA41" s="365"/>
      <c r="BB41" s="365"/>
      <c r="BC41" s="365"/>
      <c r="BD41" s="40"/>
      <c r="BE41" s="364" t="str">
        <f t="shared" si="1"/>
        <v/>
      </c>
      <c r="BF41" s="364"/>
      <c r="BG41" s="365"/>
      <c r="BH41" s="365"/>
      <c r="BI41" s="365"/>
      <c r="BJ41" s="365"/>
      <c r="BK41" s="365"/>
      <c r="BL41" s="365"/>
      <c r="BM41" s="365"/>
      <c r="BN41" s="365"/>
      <c r="BO41" s="365"/>
      <c r="BP41" s="365"/>
      <c r="BQ41" s="365"/>
      <c r="BR41" s="365"/>
      <c r="BS41" s="365"/>
      <c r="BT41" s="365"/>
      <c r="BU41" s="365"/>
      <c r="BV41" s="40"/>
      <c r="BW41" s="364">
        <f t="shared" si="2"/>
        <v>20</v>
      </c>
      <c r="BX41" s="364"/>
      <c r="BY41" s="365" t="str">
        <f>IF('各会計、関係団体の財政状況及び健全化判断比率'!B75="","",'各会計、関係団体の財政状況及び健全化判断比率'!B75)</f>
        <v>岡山県中部環境施設組合</v>
      </c>
      <c r="BZ41" s="365"/>
      <c r="CA41" s="365"/>
      <c r="CB41" s="365"/>
      <c r="CC41" s="365"/>
      <c r="CD41" s="365"/>
      <c r="CE41" s="365"/>
      <c r="CF41" s="365"/>
      <c r="CG41" s="365"/>
      <c r="CH41" s="365"/>
      <c r="CI41" s="365"/>
      <c r="CJ41" s="365"/>
      <c r="CK41" s="365"/>
      <c r="CL41" s="365"/>
      <c r="CM41" s="365"/>
      <c r="CN41" s="40"/>
      <c r="CO41" s="364" t="str">
        <f t="shared" si="3"/>
        <v/>
      </c>
      <c r="CP41" s="364"/>
      <c r="CQ41" s="365" t="str">
        <f>IF('各会計、関係団体の財政状況及び健全化判断比率'!BS14="","",'各会計、関係団体の財政状況及び健全化判断比率'!BS14)</f>
        <v/>
      </c>
      <c r="CR41" s="365"/>
      <c r="CS41" s="365"/>
      <c r="CT41" s="365"/>
      <c r="CU41" s="365"/>
      <c r="CV41" s="365"/>
      <c r="CW41" s="365"/>
      <c r="CX41" s="365"/>
      <c r="CY41" s="365"/>
      <c r="CZ41" s="365"/>
      <c r="DA41" s="365"/>
      <c r="DB41" s="365"/>
      <c r="DC41" s="365"/>
      <c r="DD41" s="365"/>
      <c r="DE41" s="365"/>
      <c r="DG41" s="362" t="str">
        <f>IF('各会計、関係団体の財政状況及び健全化判断比率'!BR14="","",'各会計、関係団体の財政状況及び健全化判断比率'!BR14)</f>
        <v/>
      </c>
      <c r="DH41" s="362"/>
      <c r="DI41" s="45"/>
    </row>
    <row r="42" spans="1:113" ht="32.25" customHeight="1" x14ac:dyDescent="0.2">
      <c r="B42" s="67"/>
      <c r="C42" s="364" t="str">
        <f t="shared" si="5"/>
        <v/>
      </c>
      <c r="D42" s="364"/>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40"/>
      <c r="U42" s="364" t="str">
        <f t="shared" si="4"/>
        <v/>
      </c>
      <c r="V42" s="364"/>
      <c r="W42" s="365"/>
      <c r="X42" s="365"/>
      <c r="Y42" s="365"/>
      <c r="Z42" s="365"/>
      <c r="AA42" s="365"/>
      <c r="AB42" s="365"/>
      <c r="AC42" s="365"/>
      <c r="AD42" s="365"/>
      <c r="AE42" s="365"/>
      <c r="AF42" s="365"/>
      <c r="AG42" s="365"/>
      <c r="AH42" s="365"/>
      <c r="AI42" s="365"/>
      <c r="AJ42" s="365"/>
      <c r="AK42" s="365"/>
      <c r="AL42" s="40"/>
      <c r="AM42" s="364" t="str">
        <f t="shared" si="0"/>
        <v/>
      </c>
      <c r="AN42" s="364"/>
      <c r="AO42" s="365"/>
      <c r="AP42" s="365"/>
      <c r="AQ42" s="365"/>
      <c r="AR42" s="365"/>
      <c r="AS42" s="365"/>
      <c r="AT42" s="365"/>
      <c r="AU42" s="365"/>
      <c r="AV42" s="365"/>
      <c r="AW42" s="365"/>
      <c r="AX42" s="365"/>
      <c r="AY42" s="365"/>
      <c r="AZ42" s="365"/>
      <c r="BA42" s="365"/>
      <c r="BB42" s="365"/>
      <c r="BC42" s="365"/>
      <c r="BD42" s="40"/>
      <c r="BE42" s="364" t="str">
        <f t="shared" si="1"/>
        <v/>
      </c>
      <c r="BF42" s="364"/>
      <c r="BG42" s="365"/>
      <c r="BH42" s="365"/>
      <c r="BI42" s="365"/>
      <c r="BJ42" s="365"/>
      <c r="BK42" s="365"/>
      <c r="BL42" s="365"/>
      <c r="BM42" s="365"/>
      <c r="BN42" s="365"/>
      <c r="BO42" s="365"/>
      <c r="BP42" s="365"/>
      <c r="BQ42" s="365"/>
      <c r="BR42" s="365"/>
      <c r="BS42" s="365"/>
      <c r="BT42" s="365"/>
      <c r="BU42" s="365"/>
      <c r="BV42" s="40"/>
      <c r="BW42" s="364" t="str">
        <f t="shared" si="2"/>
        <v/>
      </c>
      <c r="BX42" s="364"/>
      <c r="BY42" s="365" t="str">
        <f>IF('各会計、関係団体の財政状況及び健全化判断比率'!B76="","",'各会計、関係団体の財政状況及び健全化判断比率'!B76)</f>
        <v/>
      </c>
      <c r="BZ42" s="365"/>
      <c r="CA42" s="365"/>
      <c r="CB42" s="365"/>
      <c r="CC42" s="365"/>
      <c r="CD42" s="365"/>
      <c r="CE42" s="365"/>
      <c r="CF42" s="365"/>
      <c r="CG42" s="365"/>
      <c r="CH42" s="365"/>
      <c r="CI42" s="365"/>
      <c r="CJ42" s="365"/>
      <c r="CK42" s="365"/>
      <c r="CL42" s="365"/>
      <c r="CM42" s="365"/>
      <c r="CN42" s="40"/>
      <c r="CO42" s="364" t="str">
        <f t="shared" si="3"/>
        <v/>
      </c>
      <c r="CP42" s="364"/>
      <c r="CQ42" s="365" t="str">
        <f>IF('各会計、関係団体の財政状況及び健全化判断比率'!BS15="","",'各会計、関係団体の財政状況及び健全化判断比率'!BS15)</f>
        <v/>
      </c>
      <c r="CR42" s="365"/>
      <c r="CS42" s="365"/>
      <c r="CT42" s="365"/>
      <c r="CU42" s="365"/>
      <c r="CV42" s="365"/>
      <c r="CW42" s="365"/>
      <c r="CX42" s="365"/>
      <c r="CY42" s="365"/>
      <c r="CZ42" s="365"/>
      <c r="DA42" s="365"/>
      <c r="DB42" s="365"/>
      <c r="DC42" s="365"/>
      <c r="DD42" s="365"/>
      <c r="DE42" s="365"/>
      <c r="DG42" s="362" t="str">
        <f>IF('各会計、関係団体の財政状況及び健全化判断比率'!BR15="","",'各会計、関係団体の財政状況及び健全化判断比率'!BR15)</f>
        <v/>
      </c>
      <c r="DH42" s="362"/>
      <c r="DI42" s="45"/>
    </row>
    <row r="43" spans="1:113" ht="32.25" customHeight="1" x14ac:dyDescent="0.2">
      <c r="B43" s="67"/>
      <c r="C43" s="364" t="str">
        <f t="shared" si="5"/>
        <v/>
      </c>
      <c r="D43" s="364"/>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40"/>
      <c r="U43" s="364" t="str">
        <f t="shared" si="4"/>
        <v/>
      </c>
      <c r="V43" s="364"/>
      <c r="W43" s="365"/>
      <c r="X43" s="365"/>
      <c r="Y43" s="365"/>
      <c r="Z43" s="365"/>
      <c r="AA43" s="365"/>
      <c r="AB43" s="365"/>
      <c r="AC43" s="365"/>
      <c r="AD43" s="365"/>
      <c r="AE43" s="365"/>
      <c r="AF43" s="365"/>
      <c r="AG43" s="365"/>
      <c r="AH43" s="365"/>
      <c r="AI43" s="365"/>
      <c r="AJ43" s="365"/>
      <c r="AK43" s="365"/>
      <c r="AL43" s="40"/>
      <c r="AM43" s="364" t="str">
        <f t="shared" si="0"/>
        <v/>
      </c>
      <c r="AN43" s="364"/>
      <c r="AO43" s="365"/>
      <c r="AP43" s="365"/>
      <c r="AQ43" s="365"/>
      <c r="AR43" s="365"/>
      <c r="AS43" s="365"/>
      <c r="AT43" s="365"/>
      <c r="AU43" s="365"/>
      <c r="AV43" s="365"/>
      <c r="AW43" s="365"/>
      <c r="AX43" s="365"/>
      <c r="AY43" s="365"/>
      <c r="AZ43" s="365"/>
      <c r="BA43" s="365"/>
      <c r="BB43" s="365"/>
      <c r="BC43" s="365"/>
      <c r="BD43" s="40"/>
      <c r="BE43" s="364" t="str">
        <f t="shared" si="1"/>
        <v/>
      </c>
      <c r="BF43" s="364"/>
      <c r="BG43" s="365"/>
      <c r="BH43" s="365"/>
      <c r="BI43" s="365"/>
      <c r="BJ43" s="365"/>
      <c r="BK43" s="365"/>
      <c r="BL43" s="365"/>
      <c r="BM43" s="365"/>
      <c r="BN43" s="365"/>
      <c r="BO43" s="365"/>
      <c r="BP43" s="365"/>
      <c r="BQ43" s="365"/>
      <c r="BR43" s="365"/>
      <c r="BS43" s="365"/>
      <c r="BT43" s="365"/>
      <c r="BU43" s="365"/>
      <c r="BV43" s="40"/>
      <c r="BW43" s="364" t="str">
        <f t="shared" si="2"/>
        <v/>
      </c>
      <c r="BX43" s="364"/>
      <c r="BY43" s="365" t="str">
        <f>IF('各会計、関係団体の財政状況及び健全化判断比率'!B77="","",'各会計、関係団体の財政状況及び健全化判断比率'!B77)</f>
        <v/>
      </c>
      <c r="BZ43" s="365"/>
      <c r="CA43" s="365"/>
      <c r="CB43" s="365"/>
      <c r="CC43" s="365"/>
      <c r="CD43" s="365"/>
      <c r="CE43" s="365"/>
      <c r="CF43" s="365"/>
      <c r="CG43" s="365"/>
      <c r="CH43" s="365"/>
      <c r="CI43" s="365"/>
      <c r="CJ43" s="365"/>
      <c r="CK43" s="365"/>
      <c r="CL43" s="365"/>
      <c r="CM43" s="365"/>
      <c r="CN43" s="40"/>
      <c r="CO43" s="364" t="str">
        <f t="shared" si="3"/>
        <v/>
      </c>
      <c r="CP43" s="364"/>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G43" s="362" t="str">
        <f>IF('各会計、関係団体の財政状況及び健全化判断比率'!BR16="","",'各会計、関係団体の財政状況及び健全化判断比率'!BR16)</f>
        <v/>
      </c>
      <c r="DH43" s="362"/>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61" t="s">
        <v>136</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137</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138</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139</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140</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141</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142</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143</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z8d+qir6O1/t+RKt0tJa+TSyg/vpSyqGq49TtOucyX/Xppu70dbivzJgigb8rGwSRVEnk/q9bIZXKsA2WzJljw==" saltValue="yGJSg3su3bPjFxEkOFpA/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5316E-AA28-41AE-8DFD-B92BD3AE06AF}">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5" t="s">
        <v>144</v>
      </c>
      <c r="DI1" s="716"/>
      <c r="DJ1" s="716"/>
      <c r="DK1" s="716"/>
      <c r="DL1" s="716"/>
      <c r="DM1" s="716"/>
      <c r="DN1" s="717"/>
      <c r="DO1" s="73"/>
      <c r="DP1" s="715" t="s">
        <v>145</v>
      </c>
      <c r="DQ1" s="716"/>
      <c r="DR1" s="716"/>
      <c r="DS1" s="716"/>
      <c r="DT1" s="716"/>
      <c r="DU1" s="716"/>
      <c r="DV1" s="716"/>
      <c r="DW1" s="716"/>
      <c r="DX1" s="716"/>
      <c r="DY1" s="716"/>
      <c r="DZ1" s="716"/>
      <c r="EA1" s="716"/>
      <c r="EB1" s="716"/>
      <c r="EC1" s="717"/>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6" t="s">
        <v>147</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148</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149</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22</v>
      </c>
      <c r="C4" s="677"/>
      <c r="D4" s="677"/>
      <c r="E4" s="677"/>
      <c r="F4" s="677"/>
      <c r="G4" s="677"/>
      <c r="H4" s="677"/>
      <c r="I4" s="677"/>
      <c r="J4" s="677"/>
      <c r="K4" s="677"/>
      <c r="L4" s="677"/>
      <c r="M4" s="677"/>
      <c r="N4" s="677"/>
      <c r="O4" s="677"/>
      <c r="P4" s="677"/>
      <c r="Q4" s="678"/>
      <c r="R4" s="676" t="s">
        <v>150</v>
      </c>
      <c r="S4" s="677"/>
      <c r="T4" s="677"/>
      <c r="U4" s="677"/>
      <c r="V4" s="677"/>
      <c r="W4" s="677"/>
      <c r="X4" s="677"/>
      <c r="Y4" s="678"/>
      <c r="Z4" s="676" t="s">
        <v>151</v>
      </c>
      <c r="AA4" s="677"/>
      <c r="AB4" s="677"/>
      <c r="AC4" s="678"/>
      <c r="AD4" s="676" t="s">
        <v>152</v>
      </c>
      <c r="AE4" s="677"/>
      <c r="AF4" s="677"/>
      <c r="AG4" s="677"/>
      <c r="AH4" s="677"/>
      <c r="AI4" s="677"/>
      <c r="AJ4" s="677"/>
      <c r="AK4" s="678"/>
      <c r="AL4" s="676" t="s">
        <v>151</v>
      </c>
      <c r="AM4" s="677"/>
      <c r="AN4" s="677"/>
      <c r="AO4" s="678"/>
      <c r="AP4" s="712" t="s">
        <v>153</v>
      </c>
      <c r="AQ4" s="712"/>
      <c r="AR4" s="712"/>
      <c r="AS4" s="712"/>
      <c r="AT4" s="712"/>
      <c r="AU4" s="712"/>
      <c r="AV4" s="712"/>
      <c r="AW4" s="712"/>
      <c r="AX4" s="712"/>
      <c r="AY4" s="712"/>
      <c r="AZ4" s="712"/>
      <c r="BA4" s="712"/>
      <c r="BB4" s="712"/>
      <c r="BC4" s="712"/>
      <c r="BD4" s="712"/>
      <c r="BE4" s="712"/>
      <c r="BF4" s="712"/>
      <c r="BG4" s="712" t="s">
        <v>154</v>
      </c>
      <c r="BH4" s="712"/>
      <c r="BI4" s="712"/>
      <c r="BJ4" s="712"/>
      <c r="BK4" s="712"/>
      <c r="BL4" s="712"/>
      <c r="BM4" s="712"/>
      <c r="BN4" s="712"/>
      <c r="BO4" s="712" t="s">
        <v>151</v>
      </c>
      <c r="BP4" s="712"/>
      <c r="BQ4" s="712"/>
      <c r="BR4" s="712"/>
      <c r="BS4" s="712" t="s">
        <v>155</v>
      </c>
      <c r="BT4" s="712"/>
      <c r="BU4" s="712"/>
      <c r="BV4" s="712"/>
      <c r="BW4" s="712"/>
      <c r="BX4" s="712"/>
      <c r="BY4" s="712"/>
      <c r="BZ4" s="712"/>
      <c r="CA4" s="712"/>
      <c r="CB4" s="712"/>
      <c r="CD4" s="676" t="s">
        <v>156</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157</v>
      </c>
      <c r="C5" s="674"/>
      <c r="D5" s="674"/>
      <c r="E5" s="674"/>
      <c r="F5" s="674"/>
      <c r="G5" s="674"/>
      <c r="H5" s="674"/>
      <c r="I5" s="674"/>
      <c r="J5" s="674"/>
      <c r="K5" s="674"/>
      <c r="L5" s="674"/>
      <c r="M5" s="674"/>
      <c r="N5" s="674"/>
      <c r="O5" s="674"/>
      <c r="P5" s="674"/>
      <c r="Q5" s="675"/>
      <c r="R5" s="670">
        <v>4980289</v>
      </c>
      <c r="S5" s="671"/>
      <c r="T5" s="671"/>
      <c r="U5" s="671"/>
      <c r="V5" s="671"/>
      <c r="W5" s="671"/>
      <c r="X5" s="671"/>
      <c r="Y5" s="699"/>
      <c r="Z5" s="713">
        <v>12.9</v>
      </c>
      <c r="AA5" s="713"/>
      <c r="AB5" s="713"/>
      <c r="AC5" s="713"/>
      <c r="AD5" s="714">
        <v>4980289</v>
      </c>
      <c r="AE5" s="714"/>
      <c r="AF5" s="714"/>
      <c r="AG5" s="714"/>
      <c r="AH5" s="714"/>
      <c r="AI5" s="714"/>
      <c r="AJ5" s="714"/>
      <c r="AK5" s="714"/>
      <c r="AL5" s="700">
        <v>24.5</v>
      </c>
      <c r="AM5" s="683"/>
      <c r="AN5" s="683"/>
      <c r="AO5" s="701"/>
      <c r="AP5" s="673" t="s">
        <v>158</v>
      </c>
      <c r="AQ5" s="674"/>
      <c r="AR5" s="674"/>
      <c r="AS5" s="674"/>
      <c r="AT5" s="674"/>
      <c r="AU5" s="674"/>
      <c r="AV5" s="674"/>
      <c r="AW5" s="674"/>
      <c r="AX5" s="674"/>
      <c r="AY5" s="674"/>
      <c r="AZ5" s="674"/>
      <c r="BA5" s="674"/>
      <c r="BB5" s="674"/>
      <c r="BC5" s="674"/>
      <c r="BD5" s="674"/>
      <c r="BE5" s="674"/>
      <c r="BF5" s="675"/>
      <c r="BG5" s="618">
        <v>4960975</v>
      </c>
      <c r="BH5" s="619"/>
      <c r="BI5" s="619"/>
      <c r="BJ5" s="619"/>
      <c r="BK5" s="619"/>
      <c r="BL5" s="619"/>
      <c r="BM5" s="619"/>
      <c r="BN5" s="620"/>
      <c r="BO5" s="660">
        <v>99.6</v>
      </c>
      <c r="BP5" s="660"/>
      <c r="BQ5" s="660"/>
      <c r="BR5" s="660"/>
      <c r="BS5" s="661">
        <v>64625</v>
      </c>
      <c r="BT5" s="661"/>
      <c r="BU5" s="661"/>
      <c r="BV5" s="661"/>
      <c r="BW5" s="661"/>
      <c r="BX5" s="661"/>
      <c r="BY5" s="661"/>
      <c r="BZ5" s="661"/>
      <c r="CA5" s="661"/>
      <c r="CB5" s="695"/>
      <c r="CD5" s="676" t="s">
        <v>153</v>
      </c>
      <c r="CE5" s="677"/>
      <c r="CF5" s="677"/>
      <c r="CG5" s="677"/>
      <c r="CH5" s="677"/>
      <c r="CI5" s="677"/>
      <c r="CJ5" s="677"/>
      <c r="CK5" s="677"/>
      <c r="CL5" s="677"/>
      <c r="CM5" s="677"/>
      <c r="CN5" s="677"/>
      <c r="CO5" s="677"/>
      <c r="CP5" s="677"/>
      <c r="CQ5" s="678"/>
      <c r="CR5" s="676" t="s">
        <v>159</v>
      </c>
      <c r="CS5" s="677"/>
      <c r="CT5" s="677"/>
      <c r="CU5" s="677"/>
      <c r="CV5" s="677"/>
      <c r="CW5" s="677"/>
      <c r="CX5" s="677"/>
      <c r="CY5" s="678"/>
      <c r="CZ5" s="676" t="s">
        <v>151</v>
      </c>
      <c r="DA5" s="677"/>
      <c r="DB5" s="677"/>
      <c r="DC5" s="678"/>
      <c r="DD5" s="676" t="s">
        <v>160</v>
      </c>
      <c r="DE5" s="677"/>
      <c r="DF5" s="677"/>
      <c r="DG5" s="677"/>
      <c r="DH5" s="677"/>
      <c r="DI5" s="677"/>
      <c r="DJ5" s="677"/>
      <c r="DK5" s="677"/>
      <c r="DL5" s="677"/>
      <c r="DM5" s="677"/>
      <c r="DN5" s="677"/>
      <c r="DO5" s="677"/>
      <c r="DP5" s="678"/>
      <c r="DQ5" s="676" t="s">
        <v>161</v>
      </c>
      <c r="DR5" s="677"/>
      <c r="DS5" s="677"/>
      <c r="DT5" s="677"/>
      <c r="DU5" s="677"/>
      <c r="DV5" s="677"/>
      <c r="DW5" s="677"/>
      <c r="DX5" s="677"/>
      <c r="DY5" s="677"/>
      <c r="DZ5" s="677"/>
      <c r="EA5" s="677"/>
      <c r="EB5" s="677"/>
      <c r="EC5" s="678"/>
    </row>
    <row r="6" spans="2:143" ht="11.25" customHeight="1" x14ac:dyDescent="0.2">
      <c r="B6" s="615" t="s">
        <v>162</v>
      </c>
      <c r="C6" s="616"/>
      <c r="D6" s="616"/>
      <c r="E6" s="616"/>
      <c r="F6" s="616"/>
      <c r="G6" s="616"/>
      <c r="H6" s="616"/>
      <c r="I6" s="616"/>
      <c r="J6" s="616"/>
      <c r="K6" s="616"/>
      <c r="L6" s="616"/>
      <c r="M6" s="616"/>
      <c r="N6" s="616"/>
      <c r="O6" s="616"/>
      <c r="P6" s="616"/>
      <c r="Q6" s="617"/>
      <c r="R6" s="618">
        <v>465160</v>
      </c>
      <c r="S6" s="619"/>
      <c r="T6" s="619"/>
      <c r="U6" s="619"/>
      <c r="V6" s="619"/>
      <c r="W6" s="619"/>
      <c r="X6" s="619"/>
      <c r="Y6" s="620"/>
      <c r="Z6" s="660">
        <v>1.2</v>
      </c>
      <c r="AA6" s="660"/>
      <c r="AB6" s="660"/>
      <c r="AC6" s="660"/>
      <c r="AD6" s="661">
        <v>465160</v>
      </c>
      <c r="AE6" s="661"/>
      <c r="AF6" s="661"/>
      <c r="AG6" s="661"/>
      <c r="AH6" s="661"/>
      <c r="AI6" s="661"/>
      <c r="AJ6" s="661"/>
      <c r="AK6" s="661"/>
      <c r="AL6" s="621">
        <v>2.2999999999999998</v>
      </c>
      <c r="AM6" s="622"/>
      <c r="AN6" s="622"/>
      <c r="AO6" s="662"/>
      <c r="AP6" s="615" t="s">
        <v>163</v>
      </c>
      <c r="AQ6" s="616"/>
      <c r="AR6" s="616"/>
      <c r="AS6" s="616"/>
      <c r="AT6" s="616"/>
      <c r="AU6" s="616"/>
      <c r="AV6" s="616"/>
      <c r="AW6" s="616"/>
      <c r="AX6" s="616"/>
      <c r="AY6" s="616"/>
      <c r="AZ6" s="616"/>
      <c r="BA6" s="616"/>
      <c r="BB6" s="616"/>
      <c r="BC6" s="616"/>
      <c r="BD6" s="616"/>
      <c r="BE6" s="616"/>
      <c r="BF6" s="617"/>
      <c r="BG6" s="618">
        <v>4960975</v>
      </c>
      <c r="BH6" s="619"/>
      <c r="BI6" s="619"/>
      <c r="BJ6" s="619"/>
      <c r="BK6" s="619"/>
      <c r="BL6" s="619"/>
      <c r="BM6" s="619"/>
      <c r="BN6" s="620"/>
      <c r="BO6" s="660">
        <v>99.6</v>
      </c>
      <c r="BP6" s="660"/>
      <c r="BQ6" s="660"/>
      <c r="BR6" s="660"/>
      <c r="BS6" s="661">
        <v>64625</v>
      </c>
      <c r="BT6" s="661"/>
      <c r="BU6" s="661"/>
      <c r="BV6" s="661"/>
      <c r="BW6" s="661"/>
      <c r="BX6" s="661"/>
      <c r="BY6" s="661"/>
      <c r="BZ6" s="661"/>
      <c r="CA6" s="661"/>
      <c r="CB6" s="695"/>
      <c r="CD6" s="673" t="s">
        <v>164</v>
      </c>
      <c r="CE6" s="674"/>
      <c r="CF6" s="674"/>
      <c r="CG6" s="674"/>
      <c r="CH6" s="674"/>
      <c r="CI6" s="674"/>
      <c r="CJ6" s="674"/>
      <c r="CK6" s="674"/>
      <c r="CL6" s="674"/>
      <c r="CM6" s="674"/>
      <c r="CN6" s="674"/>
      <c r="CO6" s="674"/>
      <c r="CP6" s="674"/>
      <c r="CQ6" s="675"/>
      <c r="CR6" s="618">
        <v>262074</v>
      </c>
      <c r="CS6" s="619"/>
      <c r="CT6" s="619"/>
      <c r="CU6" s="619"/>
      <c r="CV6" s="619"/>
      <c r="CW6" s="619"/>
      <c r="CX6" s="619"/>
      <c r="CY6" s="620"/>
      <c r="CZ6" s="700">
        <v>0.7</v>
      </c>
      <c r="DA6" s="683"/>
      <c r="DB6" s="683"/>
      <c r="DC6" s="702"/>
      <c r="DD6" s="624">
        <v>33770</v>
      </c>
      <c r="DE6" s="619"/>
      <c r="DF6" s="619"/>
      <c r="DG6" s="619"/>
      <c r="DH6" s="619"/>
      <c r="DI6" s="619"/>
      <c r="DJ6" s="619"/>
      <c r="DK6" s="619"/>
      <c r="DL6" s="619"/>
      <c r="DM6" s="619"/>
      <c r="DN6" s="619"/>
      <c r="DO6" s="619"/>
      <c r="DP6" s="620"/>
      <c r="DQ6" s="624">
        <v>257390</v>
      </c>
      <c r="DR6" s="619"/>
      <c r="DS6" s="619"/>
      <c r="DT6" s="619"/>
      <c r="DU6" s="619"/>
      <c r="DV6" s="619"/>
      <c r="DW6" s="619"/>
      <c r="DX6" s="619"/>
      <c r="DY6" s="619"/>
      <c r="DZ6" s="619"/>
      <c r="EA6" s="619"/>
      <c r="EB6" s="619"/>
      <c r="EC6" s="659"/>
    </row>
    <row r="7" spans="2:143" ht="11.25" customHeight="1" x14ac:dyDescent="0.2">
      <c r="B7" s="615" t="s">
        <v>165</v>
      </c>
      <c r="C7" s="616"/>
      <c r="D7" s="616"/>
      <c r="E7" s="616"/>
      <c r="F7" s="616"/>
      <c r="G7" s="616"/>
      <c r="H7" s="616"/>
      <c r="I7" s="616"/>
      <c r="J7" s="616"/>
      <c r="K7" s="616"/>
      <c r="L7" s="616"/>
      <c r="M7" s="616"/>
      <c r="N7" s="616"/>
      <c r="O7" s="616"/>
      <c r="P7" s="616"/>
      <c r="Q7" s="617"/>
      <c r="R7" s="618">
        <v>2453</v>
      </c>
      <c r="S7" s="619"/>
      <c r="T7" s="619"/>
      <c r="U7" s="619"/>
      <c r="V7" s="619"/>
      <c r="W7" s="619"/>
      <c r="X7" s="619"/>
      <c r="Y7" s="620"/>
      <c r="Z7" s="660">
        <v>0</v>
      </c>
      <c r="AA7" s="660"/>
      <c r="AB7" s="660"/>
      <c r="AC7" s="660"/>
      <c r="AD7" s="661">
        <v>2453</v>
      </c>
      <c r="AE7" s="661"/>
      <c r="AF7" s="661"/>
      <c r="AG7" s="661"/>
      <c r="AH7" s="661"/>
      <c r="AI7" s="661"/>
      <c r="AJ7" s="661"/>
      <c r="AK7" s="661"/>
      <c r="AL7" s="621">
        <v>0</v>
      </c>
      <c r="AM7" s="622"/>
      <c r="AN7" s="622"/>
      <c r="AO7" s="662"/>
      <c r="AP7" s="615" t="s">
        <v>166</v>
      </c>
      <c r="AQ7" s="616"/>
      <c r="AR7" s="616"/>
      <c r="AS7" s="616"/>
      <c r="AT7" s="616"/>
      <c r="AU7" s="616"/>
      <c r="AV7" s="616"/>
      <c r="AW7" s="616"/>
      <c r="AX7" s="616"/>
      <c r="AY7" s="616"/>
      <c r="AZ7" s="616"/>
      <c r="BA7" s="616"/>
      <c r="BB7" s="616"/>
      <c r="BC7" s="616"/>
      <c r="BD7" s="616"/>
      <c r="BE7" s="616"/>
      <c r="BF7" s="617"/>
      <c r="BG7" s="618">
        <v>1843774</v>
      </c>
      <c r="BH7" s="619"/>
      <c r="BI7" s="619"/>
      <c r="BJ7" s="619"/>
      <c r="BK7" s="619"/>
      <c r="BL7" s="619"/>
      <c r="BM7" s="619"/>
      <c r="BN7" s="620"/>
      <c r="BO7" s="660">
        <v>37</v>
      </c>
      <c r="BP7" s="660"/>
      <c r="BQ7" s="660"/>
      <c r="BR7" s="660"/>
      <c r="BS7" s="661">
        <v>64625</v>
      </c>
      <c r="BT7" s="661"/>
      <c r="BU7" s="661"/>
      <c r="BV7" s="661"/>
      <c r="BW7" s="661"/>
      <c r="BX7" s="661"/>
      <c r="BY7" s="661"/>
      <c r="BZ7" s="661"/>
      <c r="CA7" s="661"/>
      <c r="CB7" s="695"/>
      <c r="CD7" s="615" t="s">
        <v>167</v>
      </c>
      <c r="CE7" s="616"/>
      <c r="CF7" s="616"/>
      <c r="CG7" s="616"/>
      <c r="CH7" s="616"/>
      <c r="CI7" s="616"/>
      <c r="CJ7" s="616"/>
      <c r="CK7" s="616"/>
      <c r="CL7" s="616"/>
      <c r="CM7" s="616"/>
      <c r="CN7" s="616"/>
      <c r="CO7" s="616"/>
      <c r="CP7" s="616"/>
      <c r="CQ7" s="617"/>
      <c r="CR7" s="618">
        <v>5601907</v>
      </c>
      <c r="CS7" s="619"/>
      <c r="CT7" s="619"/>
      <c r="CU7" s="619"/>
      <c r="CV7" s="619"/>
      <c r="CW7" s="619"/>
      <c r="CX7" s="619"/>
      <c r="CY7" s="620"/>
      <c r="CZ7" s="660">
        <v>15.2</v>
      </c>
      <c r="DA7" s="660"/>
      <c r="DB7" s="660"/>
      <c r="DC7" s="660"/>
      <c r="DD7" s="624">
        <v>182081</v>
      </c>
      <c r="DE7" s="619"/>
      <c r="DF7" s="619"/>
      <c r="DG7" s="619"/>
      <c r="DH7" s="619"/>
      <c r="DI7" s="619"/>
      <c r="DJ7" s="619"/>
      <c r="DK7" s="619"/>
      <c r="DL7" s="619"/>
      <c r="DM7" s="619"/>
      <c r="DN7" s="619"/>
      <c r="DO7" s="619"/>
      <c r="DP7" s="620"/>
      <c r="DQ7" s="624">
        <v>3605863</v>
      </c>
      <c r="DR7" s="619"/>
      <c r="DS7" s="619"/>
      <c r="DT7" s="619"/>
      <c r="DU7" s="619"/>
      <c r="DV7" s="619"/>
      <c r="DW7" s="619"/>
      <c r="DX7" s="619"/>
      <c r="DY7" s="619"/>
      <c r="DZ7" s="619"/>
      <c r="EA7" s="619"/>
      <c r="EB7" s="619"/>
      <c r="EC7" s="659"/>
    </row>
    <row r="8" spans="2:143" ht="11.25" customHeight="1" x14ac:dyDescent="0.2">
      <c r="B8" s="615" t="s">
        <v>168</v>
      </c>
      <c r="C8" s="616"/>
      <c r="D8" s="616"/>
      <c r="E8" s="616"/>
      <c r="F8" s="616"/>
      <c r="G8" s="616"/>
      <c r="H8" s="616"/>
      <c r="I8" s="616"/>
      <c r="J8" s="616"/>
      <c r="K8" s="616"/>
      <c r="L8" s="616"/>
      <c r="M8" s="616"/>
      <c r="N8" s="616"/>
      <c r="O8" s="616"/>
      <c r="P8" s="616"/>
      <c r="Q8" s="617"/>
      <c r="R8" s="618">
        <v>34172</v>
      </c>
      <c r="S8" s="619"/>
      <c r="T8" s="619"/>
      <c r="U8" s="619"/>
      <c r="V8" s="619"/>
      <c r="W8" s="619"/>
      <c r="X8" s="619"/>
      <c r="Y8" s="620"/>
      <c r="Z8" s="660">
        <v>0.1</v>
      </c>
      <c r="AA8" s="660"/>
      <c r="AB8" s="660"/>
      <c r="AC8" s="660"/>
      <c r="AD8" s="661">
        <v>34172</v>
      </c>
      <c r="AE8" s="661"/>
      <c r="AF8" s="661"/>
      <c r="AG8" s="661"/>
      <c r="AH8" s="661"/>
      <c r="AI8" s="661"/>
      <c r="AJ8" s="661"/>
      <c r="AK8" s="661"/>
      <c r="AL8" s="621">
        <v>0.2</v>
      </c>
      <c r="AM8" s="622"/>
      <c r="AN8" s="622"/>
      <c r="AO8" s="662"/>
      <c r="AP8" s="615" t="s">
        <v>169</v>
      </c>
      <c r="AQ8" s="616"/>
      <c r="AR8" s="616"/>
      <c r="AS8" s="616"/>
      <c r="AT8" s="616"/>
      <c r="AU8" s="616"/>
      <c r="AV8" s="616"/>
      <c r="AW8" s="616"/>
      <c r="AX8" s="616"/>
      <c r="AY8" s="616"/>
      <c r="AZ8" s="616"/>
      <c r="BA8" s="616"/>
      <c r="BB8" s="616"/>
      <c r="BC8" s="616"/>
      <c r="BD8" s="616"/>
      <c r="BE8" s="616"/>
      <c r="BF8" s="617"/>
      <c r="BG8" s="618">
        <v>76512</v>
      </c>
      <c r="BH8" s="619"/>
      <c r="BI8" s="619"/>
      <c r="BJ8" s="619"/>
      <c r="BK8" s="619"/>
      <c r="BL8" s="619"/>
      <c r="BM8" s="619"/>
      <c r="BN8" s="620"/>
      <c r="BO8" s="660">
        <v>1.5</v>
      </c>
      <c r="BP8" s="660"/>
      <c r="BQ8" s="660"/>
      <c r="BR8" s="660"/>
      <c r="BS8" s="661" t="s">
        <v>62</v>
      </c>
      <c r="BT8" s="661"/>
      <c r="BU8" s="661"/>
      <c r="BV8" s="661"/>
      <c r="BW8" s="661"/>
      <c r="BX8" s="661"/>
      <c r="BY8" s="661"/>
      <c r="BZ8" s="661"/>
      <c r="CA8" s="661"/>
      <c r="CB8" s="695"/>
      <c r="CD8" s="615" t="s">
        <v>170</v>
      </c>
      <c r="CE8" s="616"/>
      <c r="CF8" s="616"/>
      <c r="CG8" s="616"/>
      <c r="CH8" s="616"/>
      <c r="CI8" s="616"/>
      <c r="CJ8" s="616"/>
      <c r="CK8" s="616"/>
      <c r="CL8" s="616"/>
      <c r="CM8" s="616"/>
      <c r="CN8" s="616"/>
      <c r="CO8" s="616"/>
      <c r="CP8" s="616"/>
      <c r="CQ8" s="617"/>
      <c r="CR8" s="618">
        <v>8281025</v>
      </c>
      <c r="CS8" s="619"/>
      <c r="CT8" s="619"/>
      <c r="CU8" s="619"/>
      <c r="CV8" s="619"/>
      <c r="CW8" s="619"/>
      <c r="CX8" s="619"/>
      <c r="CY8" s="620"/>
      <c r="CZ8" s="660">
        <v>22.4</v>
      </c>
      <c r="DA8" s="660"/>
      <c r="DB8" s="660"/>
      <c r="DC8" s="660"/>
      <c r="DD8" s="624">
        <v>323284</v>
      </c>
      <c r="DE8" s="619"/>
      <c r="DF8" s="619"/>
      <c r="DG8" s="619"/>
      <c r="DH8" s="619"/>
      <c r="DI8" s="619"/>
      <c r="DJ8" s="619"/>
      <c r="DK8" s="619"/>
      <c r="DL8" s="619"/>
      <c r="DM8" s="619"/>
      <c r="DN8" s="619"/>
      <c r="DO8" s="619"/>
      <c r="DP8" s="620"/>
      <c r="DQ8" s="624">
        <v>5027116</v>
      </c>
      <c r="DR8" s="619"/>
      <c r="DS8" s="619"/>
      <c r="DT8" s="619"/>
      <c r="DU8" s="619"/>
      <c r="DV8" s="619"/>
      <c r="DW8" s="619"/>
      <c r="DX8" s="619"/>
      <c r="DY8" s="619"/>
      <c r="DZ8" s="619"/>
      <c r="EA8" s="619"/>
      <c r="EB8" s="619"/>
      <c r="EC8" s="659"/>
    </row>
    <row r="9" spans="2:143" ht="11.25" customHeight="1" x14ac:dyDescent="0.2">
      <c r="B9" s="615" t="s">
        <v>171</v>
      </c>
      <c r="C9" s="616"/>
      <c r="D9" s="616"/>
      <c r="E9" s="616"/>
      <c r="F9" s="616"/>
      <c r="G9" s="616"/>
      <c r="H9" s="616"/>
      <c r="I9" s="616"/>
      <c r="J9" s="616"/>
      <c r="K9" s="616"/>
      <c r="L9" s="616"/>
      <c r="M9" s="616"/>
      <c r="N9" s="616"/>
      <c r="O9" s="616"/>
      <c r="P9" s="616"/>
      <c r="Q9" s="617"/>
      <c r="R9" s="618">
        <v>55604</v>
      </c>
      <c r="S9" s="619"/>
      <c r="T9" s="619"/>
      <c r="U9" s="619"/>
      <c r="V9" s="619"/>
      <c r="W9" s="619"/>
      <c r="X9" s="619"/>
      <c r="Y9" s="620"/>
      <c r="Z9" s="660">
        <v>0.1</v>
      </c>
      <c r="AA9" s="660"/>
      <c r="AB9" s="660"/>
      <c r="AC9" s="660"/>
      <c r="AD9" s="661">
        <v>55604</v>
      </c>
      <c r="AE9" s="661"/>
      <c r="AF9" s="661"/>
      <c r="AG9" s="661"/>
      <c r="AH9" s="661"/>
      <c r="AI9" s="661"/>
      <c r="AJ9" s="661"/>
      <c r="AK9" s="661"/>
      <c r="AL9" s="621">
        <v>0.3</v>
      </c>
      <c r="AM9" s="622"/>
      <c r="AN9" s="622"/>
      <c r="AO9" s="662"/>
      <c r="AP9" s="615" t="s">
        <v>172</v>
      </c>
      <c r="AQ9" s="616"/>
      <c r="AR9" s="616"/>
      <c r="AS9" s="616"/>
      <c r="AT9" s="616"/>
      <c r="AU9" s="616"/>
      <c r="AV9" s="616"/>
      <c r="AW9" s="616"/>
      <c r="AX9" s="616"/>
      <c r="AY9" s="616"/>
      <c r="AZ9" s="616"/>
      <c r="BA9" s="616"/>
      <c r="BB9" s="616"/>
      <c r="BC9" s="616"/>
      <c r="BD9" s="616"/>
      <c r="BE9" s="616"/>
      <c r="BF9" s="617"/>
      <c r="BG9" s="618">
        <v>1429874</v>
      </c>
      <c r="BH9" s="619"/>
      <c r="BI9" s="619"/>
      <c r="BJ9" s="619"/>
      <c r="BK9" s="619"/>
      <c r="BL9" s="619"/>
      <c r="BM9" s="619"/>
      <c r="BN9" s="620"/>
      <c r="BO9" s="660">
        <v>28.7</v>
      </c>
      <c r="BP9" s="660"/>
      <c r="BQ9" s="660"/>
      <c r="BR9" s="660"/>
      <c r="BS9" s="661" t="s">
        <v>62</v>
      </c>
      <c r="BT9" s="661"/>
      <c r="BU9" s="661"/>
      <c r="BV9" s="661"/>
      <c r="BW9" s="661"/>
      <c r="BX9" s="661"/>
      <c r="BY9" s="661"/>
      <c r="BZ9" s="661"/>
      <c r="CA9" s="661"/>
      <c r="CB9" s="695"/>
      <c r="CD9" s="615" t="s">
        <v>173</v>
      </c>
      <c r="CE9" s="616"/>
      <c r="CF9" s="616"/>
      <c r="CG9" s="616"/>
      <c r="CH9" s="616"/>
      <c r="CI9" s="616"/>
      <c r="CJ9" s="616"/>
      <c r="CK9" s="616"/>
      <c r="CL9" s="616"/>
      <c r="CM9" s="616"/>
      <c r="CN9" s="616"/>
      <c r="CO9" s="616"/>
      <c r="CP9" s="616"/>
      <c r="CQ9" s="617"/>
      <c r="CR9" s="618">
        <v>5151669</v>
      </c>
      <c r="CS9" s="619"/>
      <c r="CT9" s="619"/>
      <c r="CU9" s="619"/>
      <c r="CV9" s="619"/>
      <c r="CW9" s="619"/>
      <c r="CX9" s="619"/>
      <c r="CY9" s="620"/>
      <c r="CZ9" s="660">
        <v>13.9</v>
      </c>
      <c r="DA9" s="660"/>
      <c r="DB9" s="660"/>
      <c r="DC9" s="660"/>
      <c r="DD9" s="624">
        <v>1556122</v>
      </c>
      <c r="DE9" s="619"/>
      <c r="DF9" s="619"/>
      <c r="DG9" s="619"/>
      <c r="DH9" s="619"/>
      <c r="DI9" s="619"/>
      <c r="DJ9" s="619"/>
      <c r="DK9" s="619"/>
      <c r="DL9" s="619"/>
      <c r="DM9" s="619"/>
      <c r="DN9" s="619"/>
      <c r="DO9" s="619"/>
      <c r="DP9" s="620"/>
      <c r="DQ9" s="624">
        <v>2369484</v>
      </c>
      <c r="DR9" s="619"/>
      <c r="DS9" s="619"/>
      <c r="DT9" s="619"/>
      <c r="DU9" s="619"/>
      <c r="DV9" s="619"/>
      <c r="DW9" s="619"/>
      <c r="DX9" s="619"/>
      <c r="DY9" s="619"/>
      <c r="DZ9" s="619"/>
      <c r="EA9" s="619"/>
      <c r="EB9" s="619"/>
      <c r="EC9" s="659"/>
    </row>
    <row r="10" spans="2:143" ht="11.25" customHeight="1" x14ac:dyDescent="0.2">
      <c r="B10" s="615" t="s">
        <v>174</v>
      </c>
      <c r="C10" s="616"/>
      <c r="D10" s="616"/>
      <c r="E10" s="616"/>
      <c r="F10" s="616"/>
      <c r="G10" s="616"/>
      <c r="H10" s="616"/>
      <c r="I10" s="616"/>
      <c r="J10" s="616"/>
      <c r="K10" s="616"/>
      <c r="L10" s="616"/>
      <c r="M10" s="616"/>
      <c r="N10" s="616"/>
      <c r="O10" s="616"/>
      <c r="P10" s="616"/>
      <c r="Q10" s="617"/>
      <c r="R10" s="618" t="s">
        <v>62</v>
      </c>
      <c r="S10" s="619"/>
      <c r="T10" s="619"/>
      <c r="U10" s="619"/>
      <c r="V10" s="619"/>
      <c r="W10" s="619"/>
      <c r="X10" s="619"/>
      <c r="Y10" s="620"/>
      <c r="Z10" s="660" t="s">
        <v>62</v>
      </c>
      <c r="AA10" s="660"/>
      <c r="AB10" s="660"/>
      <c r="AC10" s="660"/>
      <c r="AD10" s="661" t="s">
        <v>62</v>
      </c>
      <c r="AE10" s="661"/>
      <c r="AF10" s="661"/>
      <c r="AG10" s="661"/>
      <c r="AH10" s="661"/>
      <c r="AI10" s="661"/>
      <c r="AJ10" s="661"/>
      <c r="AK10" s="661"/>
      <c r="AL10" s="621" t="s">
        <v>62</v>
      </c>
      <c r="AM10" s="622"/>
      <c r="AN10" s="622"/>
      <c r="AO10" s="662"/>
      <c r="AP10" s="615" t="s">
        <v>175</v>
      </c>
      <c r="AQ10" s="616"/>
      <c r="AR10" s="616"/>
      <c r="AS10" s="616"/>
      <c r="AT10" s="616"/>
      <c r="AU10" s="616"/>
      <c r="AV10" s="616"/>
      <c r="AW10" s="616"/>
      <c r="AX10" s="616"/>
      <c r="AY10" s="616"/>
      <c r="AZ10" s="616"/>
      <c r="BA10" s="616"/>
      <c r="BB10" s="616"/>
      <c r="BC10" s="616"/>
      <c r="BD10" s="616"/>
      <c r="BE10" s="616"/>
      <c r="BF10" s="617"/>
      <c r="BG10" s="618">
        <v>111100</v>
      </c>
      <c r="BH10" s="619"/>
      <c r="BI10" s="619"/>
      <c r="BJ10" s="619"/>
      <c r="BK10" s="619"/>
      <c r="BL10" s="619"/>
      <c r="BM10" s="619"/>
      <c r="BN10" s="620"/>
      <c r="BO10" s="660">
        <v>2.2000000000000002</v>
      </c>
      <c r="BP10" s="660"/>
      <c r="BQ10" s="660"/>
      <c r="BR10" s="660"/>
      <c r="BS10" s="661" t="s">
        <v>62</v>
      </c>
      <c r="BT10" s="661"/>
      <c r="BU10" s="661"/>
      <c r="BV10" s="661"/>
      <c r="BW10" s="661"/>
      <c r="BX10" s="661"/>
      <c r="BY10" s="661"/>
      <c r="BZ10" s="661"/>
      <c r="CA10" s="661"/>
      <c r="CB10" s="695"/>
      <c r="CD10" s="615" t="s">
        <v>176</v>
      </c>
      <c r="CE10" s="616"/>
      <c r="CF10" s="616"/>
      <c r="CG10" s="616"/>
      <c r="CH10" s="616"/>
      <c r="CI10" s="616"/>
      <c r="CJ10" s="616"/>
      <c r="CK10" s="616"/>
      <c r="CL10" s="616"/>
      <c r="CM10" s="616"/>
      <c r="CN10" s="616"/>
      <c r="CO10" s="616"/>
      <c r="CP10" s="616"/>
      <c r="CQ10" s="617"/>
      <c r="CR10" s="618" t="s">
        <v>62</v>
      </c>
      <c r="CS10" s="619"/>
      <c r="CT10" s="619"/>
      <c r="CU10" s="619"/>
      <c r="CV10" s="619"/>
      <c r="CW10" s="619"/>
      <c r="CX10" s="619"/>
      <c r="CY10" s="620"/>
      <c r="CZ10" s="660" t="s">
        <v>62</v>
      </c>
      <c r="DA10" s="660"/>
      <c r="DB10" s="660"/>
      <c r="DC10" s="660"/>
      <c r="DD10" s="624" t="s">
        <v>62</v>
      </c>
      <c r="DE10" s="619"/>
      <c r="DF10" s="619"/>
      <c r="DG10" s="619"/>
      <c r="DH10" s="619"/>
      <c r="DI10" s="619"/>
      <c r="DJ10" s="619"/>
      <c r="DK10" s="619"/>
      <c r="DL10" s="619"/>
      <c r="DM10" s="619"/>
      <c r="DN10" s="619"/>
      <c r="DO10" s="619"/>
      <c r="DP10" s="620"/>
      <c r="DQ10" s="624" t="s">
        <v>62</v>
      </c>
      <c r="DR10" s="619"/>
      <c r="DS10" s="619"/>
      <c r="DT10" s="619"/>
      <c r="DU10" s="619"/>
      <c r="DV10" s="619"/>
      <c r="DW10" s="619"/>
      <c r="DX10" s="619"/>
      <c r="DY10" s="619"/>
      <c r="DZ10" s="619"/>
      <c r="EA10" s="619"/>
      <c r="EB10" s="619"/>
      <c r="EC10" s="659"/>
    </row>
    <row r="11" spans="2:143" ht="11.25" customHeight="1" x14ac:dyDescent="0.2">
      <c r="B11" s="615" t="s">
        <v>177</v>
      </c>
      <c r="C11" s="616"/>
      <c r="D11" s="616"/>
      <c r="E11" s="616"/>
      <c r="F11" s="616"/>
      <c r="G11" s="616"/>
      <c r="H11" s="616"/>
      <c r="I11" s="616"/>
      <c r="J11" s="616"/>
      <c r="K11" s="616"/>
      <c r="L11" s="616"/>
      <c r="M11" s="616"/>
      <c r="N11" s="616"/>
      <c r="O11" s="616"/>
      <c r="P11" s="616"/>
      <c r="Q11" s="617"/>
      <c r="R11" s="618">
        <v>1120536</v>
      </c>
      <c r="S11" s="619"/>
      <c r="T11" s="619"/>
      <c r="U11" s="619"/>
      <c r="V11" s="619"/>
      <c r="W11" s="619"/>
      <c r="X11" s="619"/>
      <c r="Y11" s="620"/>
      <c r="Z11" s="621">
        <v>2.9</v>
      </c>
      <c r="AA11" s="622"/>
      <c r="AB11" s="622"/>
      <c r="AC11" s="623"/>
      <c r="AD11" s="624">
        <v>1120536</v>
      </c>
      <c r="AE11" s="619"/>
      <c r="AF11" s="619"/>
      <c r="AG11" s="619"/>
      <c r="AH11" s="619"/>
      <c r="AI11" s="619"/>
      <c r="AJ11" s="619"/>
      <c r="AK11" s="620"/>
      <c r="AL11" s="621">
        <v>5.5</v>
      </c>
      <c r="AM11" s="622"/>
      <c r="AN11" s="622"/>
      <c r="AO11" s="662"/>
      <c r="AP11" s="615" t="s">
        <v>178</v>
      </c>
      <c r="AQ11" s="616"/>
      <c r="AR11" s="616"/>
      <c r="AS11" s="616"/>
      <c r="AT11" s="616"/>
      <c r="AU11" s="616"/>
      <c r="AV11" s="616"/>
      <c r="AW11" s="616"/>
      <c r="AX11" s="616"/>
      <c r="AY11" s="616"/>
      <c r="AZ11" s="616"/>
      <c r="BA11" s="616"/>
      <c r="BB11" s="616"/>
      <c r="BC11" s="616"/>
      <c r="BD11" s="616"/>
      <c r="BE11" s="616"/>
      <c r="BF11" s="617"/>
      <c r="BG11" s="618">
        <v>226288</v>
      </c>
      <c r="BH11" s="619"/>
      <c r="BI11" s="619"/>
      <c r="BJ11" s="619"/>
      <c r="BK11" s="619"/>
      <c r="BL11" s="619"/>
      <c r="BM11" s="619"/>
      <c r="BN11" s="620"/>
      <c r="BO11" s="660">
        <v>4.5</v>
      </c>
      <c r="BP11" s="660"/>
      <c r="BQ11" s="660"/>
      <c r="BR11" s="660"/>
      <c r="BS11" s="661">
        <v>64625</v>
      </c>
      <c r="BT11" s="661"/>
      <c r="BU11" s="661"/>
      <c r="BV11" s="661"/>
      <c r="BW11" s="661"/>
      <c r="BX11" s="661"/>
      <c r="BY11" s="661"/>
      <c r="BZ11" s="661"/>
      <c r="CA11" s="661"/>
      <c r="CB11" s="695"/>
      <c r="CD11" s="615" t="s">
        <v>179</v>
      </c>
      <c r="CE11" s="616"/>
      <c r="CF11" s="616"/>
      <c r="CG11" s="616"/>
      <c r="CH11" s="616"/>
      <c r="CI11" s="616"/>
      <c r="CJ11" s="616"/>
      <c r="CK11" s="616"/>
      <c r="CL11" s="616"/>
      <c r="CM11" s="616"/>
      <c r="CN11" s="616"/>
      <c r="CO11" s="616"/>
      <c r="CP11" s="616"/>
      <c r="CQ11" s="617"/>
      <c r="CR11" s="618">
        <v>2989239</v>
      </c>
      <c r="CS11" s="619"/>
      <c r="CT11" s="619"/>
      <c r="CU11" s="619"/>
      <c r="CV11" s="619"/>
      <c r="CW11" s="619"/>
      <c r="CX11" s="619"/>
      <c r="CY11" s="620"/>
      <c r="CZ11" s="660">
        <v>8.1</v>
      </c>
      <c r="DA11" s="660"/>
      <c r="DB11" s="660"/>
      <c r="DC11" s="660"/>
      <c r="DD11" s="624">
        <v>1482659</v>
      </c>
      <c r="DE11" s="619"/>
      <c r="DF11" s="619"/>
      <c r="DG11" s="619"/>
      <c r="DH11" s="619"/>
      <c r="DI11" s="619"/>
      <c r="DJ11" s="619"/>
      <c r="DK11" s="619"/>
      <c r="DL11" s="619"/>
      <c r="DM11" s="619"/>
      <c r="DN11" s="619"/>
      <c r="DO11" s="619"/>
      <c r="DP11" s="620"/>
      <c r="DQ11" s="624">
        <v>1194108</v>
      </c>
      <c r="DR11" s="619"/>
      <c r="DS11" s="619"/>
      <c r="DT11" s="619"/>
      <c r="DU11" s="619"/>
      <c r="DV11" s="619"/>
      <c r="DW11" s="619"/>
      <c r="DX11" s="619"/>
      <c r="DY11" s="619"/>
      <c r="DZ11" s="619"/>
      <c r="EA11" s="619"/>
      <c r="EB11" s="619"/>
      <c r="EC11" s="659"/>
    </row>
    <row r="12" spans="2:143" ht="11.25" customHeight="1" x14ac:dyDescent="0.2">
      <c r="B12" s="615" t="s">
        <v>180</v>
      </c>
      <c r="C12" s="616"/>
      <c r="D12" s="616"/>
      <c r="E12" s="616"/>
      <c r="F12" s="616"/>
      <c r="G12" s="616"/>
      <c r="H12" s="616"/>
      <c r="I12" s="616"/>
      <c r="J12" s="616"/>
      <c r="K12" s="616"/>
      <c r="L12" s="616"/>
      <c r="M12" s="616"/>
      <c r="N12" s="616"/>
      <c r="O12" s="616"/>
      <c r="P12" s="616"/>
      <c r="Q12" s="617"/>
      <c r="R12" s="618">
        <v>14192</v>
      </c>
      <c r="S12" s="619"/>
      <c r="T12" s="619"/>
      <c r="U12" s="619"/>
      <c r="V12" s="619"/>
      <c r="W12" s="619"/>
      <c r="X12" s="619"/>
      <c r="Y12" s="620"/>
      <c r="Z12" s="660">
        <v>0</v>
      </c>
      <c r="AA12" s="660"/>
      <c r="AB12" s="660"/>
      <c r="AC12" s="660"/>
      <c r="AD12" s="661">
        <v>14192</v>
      </c>
      <c r="AE12" s="661"/>
      <c r="AF12" s="661"/>
      <c r="AG12" s="661"/>
      <c r="AH12" s="661"/>
      <c r="AI12" s="661"/>
      <c r="AJ12" s="661"/>
      <c r="AK12" s="661"/>
      <c r="AL12" s="621">
        <v>0.1</v>
      </c>
      <c r="AM12" s="622"/>
      <c r="AN12" s="622"/>
      <c r="AO12" s="662"/>
      <c r="AP12" s="615" t="s">
        <v>181</v>
      </c>
      <c r="AQ12" s="616"/>
      <c r="AR12" s="616"/>
      <c r="AS12" s="616"/>
      <c r="AT12" s="616"/>
      <c r="AU12" s="616"/>
      <c r="AV12" s="616"/>
      <c r="AW12" s="616"/>
      <c r="AX12" s="616"/>
      <c r="AY12" s="616"/>
      <c r="AZ12" s="616"/>
      <c r="BA12" s="616"/>
      <c r="BB12" s="616"/>
      <c r="BC12" s="616"/>
      <c r="BD12" s="616"/>
      <c r="BE12" s="616"/>
      <c r="BF12" s="617"/>
      <c r="BG12" s="618">
        <v>2599901</v>
      </c>
      <c r="BH12" s="619"/>
      <c r="BI12" s="619"/>
      <c r="BJ12" s="619"/>
      <c r="BK12" s="619"/>
      <c r="BL12" s="619"/>
      <c r="BM12" s="619"/>
      <c r="BN12" s="620"/>
      <c r="BO12" s="660">
        <v>52.2</v>
      </c>
      <c r="BP12" s="660"/>
      <c r="BQ12" s="660"/>
      <c r="BR12" s="660"/>
      <c r="BS12" s="661" t="s">
        <v>62</v>
      </c>
      <c r="BT12" s="661"/>
      <c r="BU12" s="661"/>
      <c r="BV12" s="661"/>
      <c r="BW12" s="661"/>
      <c r="BX12" s="661"/>
      <c r="BY12" s="661"/>
      <c r="BZ12" s="661"/>
      <c r="CA12" s="661"/>
      <c r="CB12" s="695"/>
      <c r="CD12" s="615" t="s">
        <v>182</v>
      </c>
      <c r="CE12" s="616"/>
      <c r="CF12" s="616"/>
      <c r="CG12" s="616"/>
      <c r="CH12" s="616"/>
      <c r="CI12" s="616"/>
      <c r="CJ12" s="616"/>
      <c r="CK12" s="616"/>
      <c r="CL12" s="616"/>
      <c r="CM12" s="616"/>
      <c r="CN12" s="616"/>
      <c r="CO12" s="616"/>
      <c r="CP12" s="616"/>
      <c r="CQ12" s="617"/>
      <c r="CR12" s="618">
        <v>809304</v>
      </c>
      <c r="CS12" s="619"/>
      <c r="CT12" s="619"/>
      <c r="CU12" s="619"/>
      <c r="CV12" s="619"/>
      <c r="CW12" s="619"/>
      <c r="CX12" s="619"/>
      <c r="CY12" s="620"/>
      <c r="CZ12" s="660">
        <v>2.2000000000000002</v>
      </c>
      <c r="DA12" s="660"/>
      <c r="DB12" s="660"/>
      <c r="DC12" s="660"/>
      <c r="DD12" s="624">
        <v>225894</v>
      </c>
      <c r="DE12" s="619"/>
      <c r="DF12" s="619"/>
      <c r="DG12" s="619"/>
      <c r="DH12" s="619"/>
      <c r="DI12" s="619"/>
      <c r="DJ12" s="619"/>
      <c r="DK12" s="619"/>
      <c r="DL12" s="619"/>
      <c r="DM12" s="619"/>
      <c r="DN12" s="619"/>
      <c r="DO12" s="619"/>
      <c r="DP12" s="620"/>
      <c r="DQ12" s="624">
        <v>524063</v>
      </c>
      <c r="DR12" s="619"/>
      <c r="DS12" s="619"/>
      <c r="DT12" s="619"/>
      <c r="DU12" s="619"/>
      <c r="DV12" s="619"/>
      <c r="DW12" s="619"/>
      <c r="DX12" s="619"/>
      <c r="DY12" s="619"/>
      <c r="DZ12" s="619"/>
      <c r="EA12" s="619"/>
      <c r="EB12" s="619"/>
      <c r="EC12" s="659"/>
    </row>
    <row r="13" spans="2:143" ht="11.25" customHeight="1" x14ac:dyDescent="0.2">
      <c r="B13" s="615" t="s">
        <v>183</v>
      </c>
      <c r="C13" s="616"/>
      <c r="D13" s="616"/>
      <c r="E13" s="616"/>
      <c r="F13" s="616"/>
      <c r="G13" s="616"/>
      <c r="H13" s="616"/>
      <c r="I13" s="616"/>
      <c r="J13" s="616"/>
      <c r="K13" s="616"/>
      <c r="L13" s="616"/>
      <c r="M13" s="616"/>
      <c r="N13" s="616"/>
      <c r="O13" s="616"/>
      <c r="P13" s="616"/>
      <c r="Q13" s="617"/>
      <c r="R13" s="618" t="s">
        <v>62</v>
      </c>
      <c r="S13" s="619"/>
      <c r="T13" s="619"/>
      <c r="U13" s="619"/>
      <c r="V13" s="619"/>
      <c r="W13" s="619"/>
      <c r="X13" s="619"/>
      <c r="Y13" s="620"/>
      <c r="Z13" s="660" t="s">
        <v>62</v>
      </c>
      <c r="AA13" s="660"/>
      <c r="AB13" s="660"/>
      <c r="AC13" s="660"/>
      <c r="AD13" s="661" t="s">
        <v>62</v>
      </c>
      <c r="AE13" s="661"/>
      <c r="AF13" s="661"/>
      <c r="AG13" s="661"/>
      <c r="AH13" s="661"/>
      <c r="AI13" s="661"/>
      <c r="AJ13" s="661"/>
      <c r="AK13" s="661"/>
      <c r="AL13" s="621" t="s">
        <v>62</v>
      </c>
      <c r="AM13" s="622"/>
      <c r="AN13" s="622"/>
      <c r="AO13" s="662"/>
      <c r="AP13" s="615" t="s">
        <v>184</v>
      </c>
      <c r="AQ13" s="616"/>
      <c r="AR13" s="616"/>
      <c r="AS13" s="616"/>
      <c r="AT13" s="616"/>
      <c r="AU13" s="616"/>
      <c r="AV13" s="616"/>
      <c r="AW13" s="616"/>
      <c r="AX13" s="616"/>
      <c r="AY13" s="616"/>
      <c r="AZ13" s="616"/>
      <c r="BA13" s="616"/>
      <c r="BB13" s="616"/>
      <c r="BC13" s="616"/>
      <c r="BD13" s="616"/>
      <c r="BE13" s="616"/>
      <c r="BF13" s="617"/>
      <c r="BG13" s="618">
        <v>2579185</v>
      </c>
      <c r="BH13" s="619"/>
      <c r="BI13" s="619"/>
      <c r="BJ13" s="619"/>
      <c r="BK13" s="619"/>
      <c r="BL13" s="619"/>
      <c r="BM13" s="619"/>
      <c r="BN13" s="620"/>
      <c r="BO13" s="660">
        <v>51.8</v>
      </c>
      <c r="BP13" s="660"/>
      <c r="BQ13" s="660"/>
      <c r="BR13" s="660"/>
      <c r="BS13" s="661" t="s">
        <v>62</v>
      </c>
      <c r="BT13" s="661"/>
      <c r="BU13" s="661"/>
      <c r="BV13" s="661"/>
      <c r="BW13" s="661"/>
      <c r="BX13" s="661"/>
      <c r="BY13" s="661"/>
      <c r="BZ13" s="661"/>
      <c r="CA13" s="661"/>
      <c r="CB13" s="695"/>
      <c r="CD13" s="615" t="s">
        <v>185</v>
      </c>
      <c r="CE13" s="616"/>
      <c r="CF13" s="616"/>
      <c r="CG13" s="616"/>
      <c r="CH13" s="616"/>
      <c r="CI13" s="616"/>
      <c r="CJ13" s="616"/>
      <c r="CK13" s="616"/>
      <c r="CL13" s="616"/>
      <c r="CM13" s="616"/>
      <c r="CN13" s="616"/>
      <c r="CO13" s="616"/>
      <c r="CP13" s="616"/>
      <c r="CQ13" s="617"/>
      <c r="CR13" s="618">
        <v>3180543</v>
      </c>
      <c r="CS13" s="619"/>
      <c r="CT13" s="619"/>
      <c r="CU13" s="619"/>
      <c r="CV13" s="619"/>
      <c r="CW13" s="619"/>
      <c r="CX13" s="619"/>
      <c r="CY13" s="620"/>
      <c r="CZ13" s="660">
        <v>8.6</v>
      </c>
      <c r="DA13" s="660"/>
      <c r="DB13" s="660"/>
      <c r="DC13" s="660"/>
      <c r="DD13" s="624">
        <v>1223742</v>
      </c>
      <c r="DE13" s="619"/>
      <c r="DF13" s="619"/>
      <c r="DG13" s="619"/>
      <c r="DH13" s="619"/>
      <c r="DI13" s="619"/>
      <c r="DJ13" s="619"/>
      <c r="DK13" s="619"/>
      <c r="DL13" s="619"/>
      <c r="DM13" s="619"/>
      <c r="DN13" s="619"/>
      <c r="DO13" s="619"/>
      <c r="DP13" s="620"/>
      <c r="DQ13" s="624">
        <v>1860122</v>
      </c>
      <c r="DR13" s="619"/>
      <c r="DS13" s="619"/>
      <c r="DT13" s="619"/>
      <c r="DU13" s="619"/>
      <c r="DV13" s="619"/>
      <c r="DW13" s="619"/>
      <c r="DX13" s="619"/>
      <c r="DY13" s="619"/>
      <c r="DZ13" s="619"/>
      <c r="EA13" s="619"/>
      <c r="EB13" s="619"/>
      <c r="EC13" s="659"/>
    </row>
    <row r="14" spans="2:143" ht="11.25" customHeight="1" x14ac:dyDescent="0.2">
      <c r="B14" s="615" t="s">
        <v>186</v>
      </c>
      <c r="C14" s="616"/>
      <c r="D14" s="616"/>
      <c r="E14" s="616"/>
      <c r="F14" s="616"/>
      <c r="G14" s="616"/>
      <c r="H14" s="616"/>
      <c r="I14" s="616"/>
      <c r="J14" s="616"/>
      <c r="K14" s="616"/>
      <c r="L14" s="616"/>
      <c r="M14" s="616"/>
      <c r="N14" s="616"/>
      <c r="O14" s="616"/>
      <c r="P14" s="616"/>
      <c r="Q14" s="617"/>
      <c r="R14" s="618" t="s">
        <v>62</v>
      </c>
      <c r="S14" s="619"/>
      <c r="T14" s="619"/>
      <c r="U14" s="619"/>
      <c r="V14" s="619"/>
      <c r="W14" s="619"/>
      <c r="X14" s="619"/>
      <c r="Y14" s="620"/>
      <c r="Z14" s="660" t="s">
        <v>62</v>
      </c>
      <c r="AA14" s="660"/>
      <c r="AB14" s="660"/>
      <c r="AC14" s="660"/>
      <c r="AD14" s="661" t="s">
        <v>62</v>
      </c>
      <c r="AE14" s="661"/>
      <c r="AF14" s="661"/>
      <c r="AG14" s="661"/>
      <c r="AH14" s="661"/>
      <c r="AI14" s="661"/>
      <c r="AJ14" s="661"/>
      <c r="AK14" s="661"/>
      <c r="AL14" s="621" t="s">
        <v>62</v>
      </c>
      <c r="AM14" s="622"/>
      <c r="AN14" s="622"/>
      <c r="AO14" s="662"/>
      <c r="AP14" s="615" t="s">
        <v>187</v>
      </c>
      <c r="AQ14" s="616"/>
      <c r="AR14" s="616"/>
      <c r="AS14" s="616"/>
      <c r="AT14" s="616"/>
      <c r="AU14" s="616"/>
      <c r="AV14" s="616"/>
      <c r="AW14" s="616"/>
      <c r="AX14" s="616"/>
      <c r="AY14" s="616"/>
      <c r="AZ14" s="616"/>
      <c r="BA14" s="616"/>
      <c r="BB14" s="616"/>
      <c r="BC14" s="616"/>
      <c r="BD14" s="616"/>
      <c r="BE14" s="616"/>
      <c r="BF14" s="617"/>
      <c r="BG14" s="618">
        <v>215883</v>
      </c>
      <c r="BH14" s="619"/>
      <c r="BI14" s="619"/>
      <c r="BJ14" s="619"/>
      <c r="BK14" s="619"/>
      <c r="BL14" s="619"/>
      <c r="BM14" s="619"/>
      <c r="BN14" s="620"/>
      <c r="BO14" s="660">
        <v>4.3</v>
      </c>
      <c r="BP14" s="660"/>
      <c r="BQ14" s="660"/>
      <c r="BR14" s="660"/>
      <c r="BS14" s="661" t="s">
        <v>62</v>
      </c>
      <c r="BT14" s="661"/>
      <c r="BU14" s="661"/>
      <c r="BV14" s="661"/>
      <c r="BW14" s="661"/>
      <c r="BX14" s="661"/>
      <c r="BY14" s="661"/>
      <c r="BZ14" s="661"/>
      <c r="CA14" s="661"/>
      <c r="CB14" s="695"/>
      <c r="CD14" s="615" t="s">
        <v>188</v>
      </c>
      <c r="CE14" s="616"/>
      <c r="CF14" s="616"/>
      <c r="CG14" s="616"/>
      <c r="CH14" s="616"/>
      <c r="CI14" s="616"/>
      <c r="CJ14" s="616"/>
      <c r="CK14" s="616"/>
      <c r="CL14" s="616"/>
      <c r="CM14" s="616"/>
      <c r="CN14" s="616"/>
      <c r="CO14" s="616"/>
      <c r="CP14" s="616"/>
      <c r="CQ14" s="617"/>
      <c r="CR14" s="618">
        <v>1410297</v>
      </c>
      <c r="CS14" s="619"/>
      <c r="CT14" s="619"/>
      <c r="CU14" s="619"/>
      <c r="CV14" s="619"/>
      <c r="CW14" s="619"/>
      <c r="CX14" s="619"/>
      <c r="CY14" s="620"/>
      <c r="CZ14" s="660">
        <v>3.8</v>
      </c>
      <c r="DA14" s="660"/>
      <c r="DB14" s="660"/>
      <c r="DC14" s="660"/>
      <c r="DD14" s="624">
        <v>325850</v>
      </c>
      <c r="DE14" s="619"/>
      <c r="DF14" s="619"/>
      <c r="DG14" s="619"/>
      <c r="DH14" s="619"/>
      <c r="DI14" s="619"/>
      <c r="DJ14" s="619"/>
      <c r="DK14" s="619"/>
      <c r="DL14" s="619"/>
      <c r="DM14" s="619"/>
      <c r="DN14" s="619"/>
      <c r="DO14" s="619"/>
      <c r="DP14" s="620"/>
      <c r="DQ14" s="624">
        <v>1043106</v>
      </c>
      <c r="DR14" s="619"/>
      <c r="DS14" s="619"/>
      <c r="DT14" s="619"/>
      <c r="DU14" s="619"/>
      <c r="DV14" s="619"/>
      <c r="DW14" s="619"/>
      <c r="DX14" s="619"/>
      <c r="DY14" s="619"/>
      <c r="DZ14" s="619"/>
      <c r="EA14" s="619"/>
      <c r="EB14" s="619"/>
      <c r="EC14" s="659"/>
    </row>
    <row r="15" spans="2:143" ht="11.25" customHeight="1" x14ac:dyDescent="0.2">
      <c r="B15" s="615" t="s">
        <v>189</v>
      </c>
      <c r="C15" s="616"/>
      <c r="D15" s="616"/>
      <c r="E15" s="616"/>
      <c r="F15" s="616"/>
      <c r="G15" s="616"/>
      <c r="H15" s="616"/>
      <c r="I15" s="616"/>
      <c r="J15" s="616"/>
      <c r="K15" s="616"/>
      <c r="L15" s="616"/>
      <c r="M15" s="616"/>
      <c r="N15" s="616"/>
      <c r="O15" s="616"/>
      <c r="P15" s="616"/>
      <c r="Q15" s="617"/>
      <c r="R15" s="618">
        <v>36715</v>
      </c>
      <c r="S15" s="619"/>
      <c r="T15" s="619"/>
      <c r="U15" s="619"/>
      <c r="V15" s="619"/>
      <c r="W15" s="619"/>
      <c r="X15" s="619"/>
      <c r="Y15" s="620"/>
      <c r="Z15" s="660">
        <v>0.1</v>
      </c>
      <c r="AA15" s="660"/>
      <c r="AB15" s="660"/>
      <c r="AC15" s="660"/>
      <c r="AD15" s="661">
        <v>36715</v>
      </c>
      <c r="AE15" s="661"/>
      <c r="AF15" s="661"/>
      <c r="AG15" s="661"/>
      <c r="AH15" s="661"/>
      <c r="AI15" s="661"/>
      <c r="AJ15" s="661"/>
      <c r="AK15" s="661"/>
      <c r="AL15" s="621">
        <v>0.2</v>
      </c>
      <c r="AM15" s="622"/>
      <c r="AN15" s="622"/>
      <c r="AO15" s="662"/>
      <c r="AP15" s="615" t="s">
        <v>190</v>
      </c>
      <c r="AQ15" s="616"/>
      <c r="AR15" s="616"/>
      <c r="AS15" s="616"/>
      <c r="AT15" s="616"/>
      <c r="AU15" s="616"/>
      <c r="AV15" s="616"/>
      <c r="AW15" s="616"/>
      <c r="AX15" s="616"/>
      <c r="AY15" s="616"/>
      <c r="AZ15" s="616"/>
      <c r="BA15" s="616"/>
      <c r="BB15" s="616"/>
      <c r="BC15" s="616"/>
      <c r="BD15" s="616"/>
      <c r="BE15" s="616"/>
      <c r="BF15" s="617"/>
      <c r="BG15" s="618">
        <v>301029</v>
      </c>
      <c r="BH15" s="619"/>
      <c r="BI15" s="619"/>
      <c r="BJ15" s="619"/>
      <c r="BK15" s="619"/>
      <c r="BL15" s="619"/>
      <c r="BM15" s="619"/>
      <c r="BN15" s="620"/>
      <c r="BO15" s="660">
        <v>6</v>
      </c>
      <c r="BP15" s="660"/>
      <c r="BQ15" s="660"/>
      <c r="BR15" s="660"/>
      <c r="BS15" s="661" t="s">
        <v>62</v>
      </c>
      <c r="BT15" s="661"/>
      <c r="BU15" s="661"/>
      <c r="BV15" s="661"/>
      <c r="BW15" s="661"/>
      <c r="BX15" s="661"/>
      <c r="BY15" s="661"/>
      <c r="BZ15" s="661"/>
      <c r="CA15" s="661"/>
      <c r="CB15" s="695"/>
      <c r="CD15" s="615" t="s">
        <v>191</v>
      </c>
      <c r="CE15" s="616"/>
      <c r="CF15" s="616"/>
      <c r="CG15" s="616"/>
      <c r="CH15" s="616"/>
      <c r="CI15" s="616"/>
      <c r="CJ15" s="616"/>
      <c r="CK15" s="616"/>
      <c r="CL15" s="616"/>
      <c r="CM15" s="616"/>
      <c r="CN15" s="616"/>
      <c r="CO15" s="616"/>
      <c r="CP15" s="616"/>
      <c r="CQ15" s="617"/>
      <c r="CR15" s="618">
        <v>4142848</v>
      </c>
      <c r="CS15" s="619"/>
      <c r="CT15" s="619"/>
      <c r="CU15" s="619"/>
      <c r="CV15" s="619"/>
      <c r="CW15" s="619"/>
      <c r="CX15" s="619"/>
      <c r="CY15" s="620"/>
      <c r="CZ15" s="660">
        <v>11.2</v>
      </c>
      <c r="DA15" s="660"/>
      <c r="DB15" s="660"/>
      <c r="DC15" s="660"/>
      <c r="DD15" s="624">
        <v>1018402</v>
      </c>
      <c r="DE15" s="619"/>
      <c r="DF15" s="619"/>
      <c r="DG15" s="619"/>
      <c r="DH15" s="619"/>
      <c r="DI15" s="619"/>
      <c r="DJ15" s="619"/>
      <c r="DK15" s="619"/>
      <c r="DL15" s="619"/>
      <c r="DM15" s="619"/>
      <c r="DN15" s="619"/>
      <c r="DO15" s="619"/>
      <c r="DP15" s="620"/>
      <c r="DQ15" s="624">
        <v>2614580</v>
      </c>
      <c r="DR15" s="619"/>
      <c r="DS15" s="619"/>
      <c r="DT15" s="619"/>
      <c r="DU15" s="619"/>
      <c r="DV15" s="619"/>
      <c r="DW15" s="619"/>
      <c r="DX15" s="619"/>
      <c r="DY15" s="619"/>
      <c r="DZ15" s="619"/>
      <c r="EA15" s="619"/>
      <c r="EB15" s="619"/>
      <c r="EC15" s="659"/>
    </row>
    <row r="16" spans="2:143" ht="11.25" customHeight="1" x14ac:dyDescent="0.2">
      <c r="B16" s="615" t="s">
        <v>192</v>
      </c>
      <c r="C16" s="616"/>
      <c r="D16" s="616"/>
      <c r="E16" s="616"/>
      <c r="F16" s="616"/>
      <c r="G16" s="616"/>
      <c r="H16" s="616"/>
      <c r="I16" s="616"/>
      <c r="J16" s="616"/>
      <c r="K16" s="616"/>
      <c r="L16" s="616"/>
      <c r="M16" s="616"/>
      <c r="N16" s="616"/>
      <c r="O16" s="616"/>
      <c r="P16" s="616"/>
      <c r="Q16" s="617"/>
      <c r="R16" s="618">
        <v>107130</v>
      </c>
      <c r="S16" s="619"/>
      <c r="T16" s="619"/>
      <c r="U16" s="619"/>
      <c r="V16" s="619"/>
      <c r="W16" s="619"/>
      <c r="X16" s="619"/>
      <c r="Y16" s="620"/>
      <c r="Z16" s="660">
        <v>0.3</v>
      </c>
      <c r="AA16" s="660"/>
      <c r="AB16" s="660"/>
      <c r="AC16" s="660"/>
      <c r="AD16" s="661">
        <v>107130</v>
      </c>
      <c r="AE16" s="661"/>
      <c r="AF16" s="661"/>
      <c r="AG16" s="661"/>
      <c r="AH16" s="661"/>
      <c r="AI16" s="661"/>
      <c r="AJ16" s="661"/>
      <c r="AK16" s="661"/>
      <c r="AL16" s="621">
        <v>0.5</v>
      </c>
      <c r="AM16" s="622"/>
      <c r="AN16" s="622"/>
      <c r="AO16" s="662"/>
      <c r="AP16" s="615" t="s">
        <v>193</v>
      </c>
      <c r="AQ16" s="616"/>
      <c r="AR16" s="616"/>
      <c r="AS16" s="616"/>
      <c r="AT16" s="616"/>
      <c r="AU16" s="616"/>
      <c r="AV16" s="616"/>
      <c r="AW16" s="616"/>
      <c r="AX16" s="616"/>
      <c r="AY16" s="616"/>
      <c r="AZ16" s="616"/>
      <c r="BA16" s="616"/>
      <c r="BB16" s="616"/>
      <c r="BC16" s="616"/>
      <c r="BD16" s="616"/>
      <c r="BE16" s="616"/>
      <c r="BF16" s="617"/>
      <c r="BG16" s="618">
        <v>388</v>
      </c>
      <c r="BH16" s="619"/>
      <c r="BI16" s="619"/>
      <c r="BJ16" s="619"/>
      <c r="BK16" s="619"/>
      <c r="BL16" s="619"/>
      <c r="BM16" s="619"/>
      <c r="BN16" s="620"/>
      <c r="BO16" s="660">
        <v>0</v>
      </c>
      <c r="BP16" s="660"/>
      <c r="BQ16" s="660"/>
      <c r="BR16" s="660"/>
      <c r="BS16" s="661" t="s">
        <v>62</v>
      </c>
      <c r="BT16" s="661"/>
      <c r="BU16" s="661"/>
      <c r="BV16" s="661"/>
      <c r="BW16" s="661"/>
      <c r="BX16" s="661"/>
      <c r="BY16" s="661"/>
      <c r="BZ16" s="661"/>
      <c r="CA16" s="661"/>
      <c r="CB16" s="695"/>
      <c r="CD16" s="615" t="s">
        <v>194</v>
      </c>
      <c r="CE16" s="616"/>
      <c r="CF16" s="616"/>
      <c r="CG16" s="616"/>
      <c r="CH16" s="616"/>
      <c r="CI16" s="616"/>
      <c r="CJ16" s="616"/>
      <c r="CK16" s="616"/>
      <c r="CL16" s="616"/>
      <c r="CM16" s="616"/>
      <c r="CN16" s="616"/>
      <c r="CO16" s="616"/>
      <c r="CP16" s="616"/>
      <c r="CQ16" s="617"/>
      <c r="CR16" s="618">
        <v>64364</v>
      </c>
      <c r="CS16" s="619"/>
      <c r="CT16" s="619"/>
      <c r="CU16" s="619"/>
      <c r="CV16" s="619"/>
      <c r="CW16" s="619"/>
      <c r="CX16" s="619"/>
      <c r="CY16" s="620"/>
      <c r="CZ16" s="660">
        <v>0.2</v>
      </c>
      <c r="DA16" s="660"/>
      <c r="DB16" s="660"/>
      <c r="DC16" s="660"/>
      <c r="DD16" s="624" t="s">
        <v>62</v>
      </c>
      <c r="DE16" s="619"/>
      <c r="DF16" s="619"/>
      <c r="DG16" s="619"/>
      <c r="DH16" s="619"/>
      <c r="DI16" s="619"/>
      <c r="DJ16" s="619"/>
      <c r="DK16" s="619"/>
      <c r="DL16" s="619"/>
      <c r="DM16" s="619"/>
      <c r="DN16" s="619"/>
      <c r="DO16" s="619"/>
      <c r="DP16" s="620"/>
      <c r="DQ16" s="624">
        <v>22152</v>
      </c>
      <c r="DR16" s="619"/>
      <c r="DS16" s="619"/>
      <c r="DT16" s="619"/>
      <c r="DU16" s="619"/>
      <c r="DV16" s="619"/>
      <c r="DW16" s="619"/>
      <c r="DX16" s="619"/>
      <c r="DY16" s="619"/>
      <c r="DZ16" s="619"/>
      <c r="EA16" s="619"/>
      <c r="EB16" s="619"/>
      <c r="EC16" s="659"/>
    </row>
    <row r="17" spans="2:133" ht="11.25" customHeight="1" x14ac:dyDescent="0.2">
      <c r="B17" s="615" t="s">
        <v>195</v>
      </c>
      <c r="C17" s="616"/>
      <c r="D17" s="616"/>
      <c r="E17" s="616"/>
      <c r="F17" s="616"/>
      <c r="G17" s="616"/>
      <c r="H17" s="616"/>
      <c r="I17" s="616"/>
      <c r="J17" s="616"/>
      <c r="K17" s="616"/>
      <c r="L17" s="616"/>
      <c r="M17" s="616"/>
      <c r="N17" s="616"/>
      <c r="O17" s="616"/>
      <c r="P17" s="616"/>
      <c r="Q17" s="617"/>
      <c r="R17" s="618">
        <v>206002</v>
      </c>
      <c r="S17" s="619"/>
      <c r="T17" s="619"/>
      <c r="U17" s="619"/>
      <c r="V17" s="619"/>
      <c r="W17" s="619"/>
      <c r="X17" s="619"/>
      <c r="Y17" s="620"/>
      <c r="Z17" s="660">
        <v>0.5</v>
      </c>
      <c r="AA17" s="660"/>
      <c r="AB17" s="660"/>
      <c r="AC17" s="660"/>
      <c r="AD17" s="661">
        <v>206002</v>
      </c>
      <c r="AE17" s="661"/>
      <c r="AF17" s="661"/>
      <c r="AG17" s="661"/>
      <c r="AH17" s="661"/>
      <c r="AI17" s="661"/>
      <c r="AJ17" s="661"/>
      <c r="AK17" s="661"/>
      <c r="AL17" s="621">
        <v>1</v>
      </c>
      <c r="AM17" s="622"/>
      <c r="AN17" s="622"/>
      <c r="AO17" s="662"/>
      <c r="AP17" s="615" t="s">
        <v>196</v>
      </c>
      <c r="AQ17" s="616"/>
      <c r="AR17" s="616"/>
      <c r="AS17" s="616"/>
      <c r="AT17" s="616"/>
      <c r="AU17" s="616"/>
      <c r="AV17" s="616"/>
      <c r="AW17" s="616"/>
      <c r="AX17" s="616"/>
      <c r="AY17" s="616"/>
      <c r="AZ17" s="616"/>
      <c r="BA17" s="616"/>
      <c r="BB17" s="616"/>
      <c r="BC17" s="616"/>
      <c r="BD17" s="616"/>
      <c r="BE17" s="616"/>
      <c r="BF17" s="617"/>
      <c r="BG17" s="618" t="s">
        <v>62</v>
      </c>
      <c r="BH17" s="619"/>
      <c r="BI17" s="619"/>
      <c r="BJ17" s="619"/>
      <c r="BK17" s="619"/>
      <c r="BL17" s="619"/>
      <c r="BM17" s="619"/>
      <c r="BN17" s="620"/>
      <c r="BO17" s="660" t="s">
        <v>62</v>
      </c>
      <c r="BP17" s="660"/>
      <c r="BQ17" s="660"/>
      <c r="BR17" s="660"/>
      <c r="BS17" s="661" t="s">
        <v>62</v>
      </c>
      <c r="BT17" s="661"/>
      <c r="BU17" s="661"/>
      <c r="BV17" s="661"/>
      <c r="BW17" s="661"/>
      <c r="BX17" s="661"/>
      <c r="BY17" s="661"/>
      <c r="BZ17" s="661"/>
      <c r="CA17" s="661"/>
      <c r="CB17" s="695"/>
      <c r="CD17" s="615" t="s">
        <v>197</v>
      </c>
      <c r="CE17" s="616"/>
      <c r="CF17" s="616"/>
      <c r="CG17" s="616"/>
      <c r="CH17" s="616"/>
      <c r="CI17" s="616"/>
      <c r="CJ17" s="616"/>
      <c r="CK17" s="616"/>
      <c r="CL17" s="616"/>
      <c r="CM17" s="616"/>
      <c r="CN17" s="616"/>
      <c r="CO17" s="616"/>
      <c r="CP17" s="616"/>
      <c r="CQ17" s="617"/>
      <c r="CR17" s="618">
        <v>5038514</v>
      </c>
      <c r="CS17" s="619"/>
      <c r="CT17" s="619"/>
      <c r="CU17" s="619"/>
      <c r="CV17" s="619"/>
      <c r="CW17" s="619"/>
      <c r="CX17" s="619"/>
      <c r="CY17" s="620"/>
      <c r="CZ17" s="660">
        <v>13.6</v>
      </c>
      <c r="DA17" s="660"/>
      <c r="DB17" s="660"/>
      <c r="DC17" s="660"/>
      <c r="DD17" s="624" t="s">
        <v>62</v>
      </c>
      <c r="DE17" s="619"/>
      <c r="DF17" s="619"/>
      <c r="DG17" s="619"/>
      <c r="DH17" s="619"/>
      <c r="DI17" s="619"/>
      <c r="DJ17" s="619"/>
      <c r="DK17" s="619"/>
      <c r="DL17" s="619"/>
      <c r="DM17" s="619"/>
      <c r="DN17" s="619"/>
      <c r="DO17" s="619"/>
      <c r="DP17" s="620"/>
      <c r="DQ17" s="624">
        <v>5005925</v>
      </c>
      <c r="DR17" s="619"/>
      <c r="DS17" s="619"/>
      <c r="DT17" s="619"/>
      <c r="DU17" s="619"/>
      <c r="DV17" s="619"/>
      <c r="DW17" s="619"/>
      <c r="DX17" s="619"/>
      <c r="DY17" s="619"/>
      <c r="DZ17" s="619"/>
      <c r="EA17" s="619"/>
      <c r="EB17" s="619"/>
      <c r="EC17" s="659"/>
    </row>
    <row r="18" spans="2:133" ht="11.25" customHeight="1" x14ac:dyDescent="0.2">
      <c r="B18" s="615" t="s">
        <v>198</v>
      </c>
      <c r="C18" s="616"/>
      <c r="D18" s="616"/>
      <c r="E18" s="616"/>
      <c r="F18" s="616"/>
      <c r="G18" s="616"/>
      <c r="H18" s="616"/>
      <c r="I18" s="616"/>
      <c r="J18" s="616"/>
      <c r="K18" s="616"/>
      <c r="L18" s="616"/>
      <c r="M18" s="616"/>
      <c r="N18" s="616"/>
      <c r="O18" s="616"/>
      <c r="P18" s="616"/>
      <c r="Q18" s="617"/>
      <c r="R18" s="618">
        <v>28290</v>
      </c>
      <c r="S18" s="619"/>
      <c r="T18" s="619"/>
      <c r="U18" s="619"/>
      <c r="V18" s="619"/>
      <c r="W18" s="619"/>
      <c r="X18" s="619"/>
      <c r="Y18" s="620"/>
      <c r="Z18" s="660">
        <v>0.1</v>
      </c>
      <c r="AA18" s="660"/>
      <c r="AB18" s="660"/>
      <c r="AC18" s="660"/>
      <c r="AD18" s="661">
        <v>28290</v>
      </c>
      <c r="AE18" s="661"/>
      <c r="AF18" s="661"/>
      <c r="AG18" s="661"/>
      <c r="AH18" s="661"/>
      <c r="AI18" s="661"/>
      <c r="AJ18" s="661"/>
      <c r="AK18" s="661"/>
      <c r="AL18" s="621">
        <v>0.1</v>
      </c>
      <c r="AM18" s="622"/>
      <c r="AN18" s="622"/>
      <c r="AO18" s="662"/>
      <c r="AP18" s="615" t="s">
        <v>199</v>
      </c>
      <c r="AQ18" s="616"/>
      <c r="AR18" s="616"/>
      <c r="AS18" s="616"/>
      <c r="AT18" s="616"/>
      <c r="AU18" s="616"/>
      <c r="AV18" s="616"/>
      <c r="AW18" s="616"/>
      <c r="AX18" s="616"/>
      <c r="AY18" s="616"/>
      <c r="AZ18" s="616"/>
      <c r="BA18" s="616"/>
      <c r="BB18" s="616"/>
      <c r="BC18" s="616"/>
      <c r="BD18" s="616"/>
      <c r="BE18" s="616"/>
      <c r="BF18" s="617"/>
      <c r="BG18" s="618" t="s">
        <v>62</v>
      </c>
      <c r="BH18" s="619"/>
      <c r="BI18" s="619"/>
      <c r="BJ18" s="619"/>
      <c r="BK18" s="619"/>
      <c r="BL18" s="619"/>
      <c r="BM18" s="619"/>
      <c r="BN18" s="620"/>
      <c r="BO18" s="660" t="s">
        <v>62</v>
      </c>
      <c r="BP18" s="660"/>
      <c r="BQ18" s="660"/>
      <c r="BR18" s="660"/>
      <c r="BS18" s="661" t="s">
        <v>62</v>
      </c>
      <c r="BT18" s="661"/>
      <c r="BU18" s="661"/>
      <c r="BV18" s="661"/>
      <c r="BW18" s="661"/>
      <c r="BX18" s="661"/>
      <c r="BY18" s="661"/>
      <c r="BZ18" s="661"/>
      <c r="CA18" s="661"/>
      <c r="CB18" s="695"/>
      <c r="CD18" s="615" t="s">
        <v>200</v>
      </c>
      <c r="CE18" s="616"/>
      <c r="CF18" s="616"/>
      <c r="CG18" s="616"/>
      <c r="CH18" s="616"/>
      <c r="CI18" s="616"/>
      <c r="CJ18" s="616"/>
      <c r="CK18" s="616"/>
      <c r="CL18" s="616"/>
      <c r="CM18" s="616"/>
      <c r="CN18" s="616"/>
      <c r="CO18" s="616"/>
      <c r="CP18" s="616"/>
      <c r="CQ18" s="617"/>
      <c r="CR18" s="618" t="s">
        <v>62</v>
      </c>
      <c r="CS18" s="619"/>
      <c r="CT18" s="619"/>
      <c r="CU18" s="619"/>
      <c r="CV18" s="619"/>
      <c r="CW18" s="619"/>
      <c r="CX18" s="619"/>
      <c r="CY18" s="620"/>
      <c r="CZ18" s="660" t="s">
        <v>62</v>
      </c>
      <c r="DA18" s="660"/>
      <c r="DB18" s="660"/>
      <c r="DC18" s="660"/>
      <c r="DD18" s="624" t="s">
        <v>62</v>
      </c>
      <c r="DE18" s="619"/>
      <c r="DF18" s="619"/>
      <c r="DG18" s="619"/>
      <c r="DH18" s="619"/>
      <c r="DI18" s="619"/>
      <c r="DJ18" s="619"/>
      <c r="DK18" s="619"/>
      <c r="DL18" s="619"/>
      <c r="DM18" s="619"/>
      <c r="DN18" s="619"/>
      <c r="DO18" s="619"/>
      <c r="DP18" s="620"/>
      <c r="DQ18" s="624" t="s">
        <v>62</v>
      </c>
      <c r="DR18" s="619"/>
      <c r="DS18" s="619"/>
      <c r="DT18" s="619"/>
      <c r="DU18" s="619"/>
      <c r="DV18" s="619"/>
      <c r="DW18" s="619"/>
      <c r="DX18" s="619"/>
      <c r="DY18" s="619"/>
      <c r="DZ18" s="619"/>
      <c r="EA18" s="619"/>
      <c r="EB18" s="619"/>
      <c r="EC18" s="659"/>
    </row>
    <row r="19" spans="2:133" ht="11.25" customHeight="1" x14ac:dyDescent="0.2">
      <c r="B19" s="615" t="s">
        <v>201</v>
      </c>
      <c r="C19" s="616"/>
      <c r="D19" s="616"/>
      <c r="E19" s="616"/>
      <c r="F19" s="616"/>
      <c r="G19" s="616"/>
      <c r="H19" s="616"/>
      <c r="I19" s="616"/>
      <c r="J19" s="616"/>
      <c r="K19" s="616"/>
      <c r="L19" s="616"/>
      <c r="M19" s="616"/>
      <c r="N19" s="616"/>
      <c r="O19" s="616"/>
      <c r="P19" s="616"/>
      <c r="Q19" s="617"/>
      <c r="R19" s="618">
        <v>169035</v>
      </c>
      <c r="S19" s="619"/>
      <c r="T19" s="619"/>
      <c r="U19" s="619"/>
      <c r="V19" s="619"/>
      <c r="W19" s="619"/>
      <c r="X19" s="619"/>
      <c r="Y19" s="620"/>
      <c r="Z19" s="660">
        <v>0.4</v>
      </c>
      <c r="AA19" s="660"/>
      <c r="AB19" s="660"/>
      <c r="AC19" s="660"/>
      <c r="AD19" s="661">
        <v>169035</v>
      </c>
      <c r="AE19" s="661"/>
      <c r="AF19" s="661"/>
      <c r="AG19" s="661"/>
      <c r="AH19" s="661"/>
      <c r="AI19" s="661"/>
      <c r="AJ19" s="661"/>
      <c r="AK19" s="661"/>
      <c r="AL19" s="621">
        <v>0.8</v>
      </c>
      <c r="AM19" s="622"/>
      <c r="AN19" s="622"/>
      <c r="AO19" s="662"/>
      <c r="AP19" s="615" t="s">
        <v>202</v>
      </c>
      <c r="AQ19" s="616"/>
      <c r="AR19" s="616"/>
      <c r="AS19" s="616"/>
      <c r="AT19" s="616"/>
      <c r="AU19" s="616"/>
      <c r="AV19" s="616"/>
      <c r="AW19" s="616"/>
      <c r="AX19" s="616"/>
      <c r="AY19" s="616"/>
      <c r="AZ19" s="616"/>
      <c r="BA19" s="616"/>
      <c r="BB19" s="616"/>
      <c r="BC19" s="616"/>
      <c r="BD19" s="616"/>
      <c r="BE19" s="616"/>
      <c r="BF19" s="617"/>
      <c r="BG19" s="618">
        <v>19314</v>
      </c>
      <c r="BH19" s="619"/>
      <c r="BI19" s="619"/>
      <c r="BJ19" s="619"/>
      <c r="BK19" s="619"/>
      <c r="BL19" s="619"/>
      <c r="BM19" s="619"/>
      <c r="BN19" s="620"/>
      <c r="BO19" s="660">
        <v>0.4</v>
      </c>
      <c r="BP19" s="660"/>
      <c r="BQ19" s="660"/>
      <c r="BR19" s="660"/>
      <c r="BS19" s="661" t="s">
        <v>62</v>
      </c>
      <c r="BT19" s="661"/>
      <c r="BU19" s="661"/>
      <c r="BV19" s="661"/>
      <c r="BW19" s="661"/>
      <c r="BX19" s="661"/>
      <c r="BY19" s="661"/>
      <c r="BZ19" s="661"/>
      <c r="CA19" s="661"/>
      <c r="CB19" s="695"/>
      <c r="CD19" s="615" t="s">
        <v>203</v>
      </c>
      <c r="CE19" s="616"/>
      <c r="CF19" s="616"/>
      <c r="CG19" s="616"/>
      <c r="CH19" s="616"/>
      <c r="CI19" s="616"/>
      <c r="CJ19" s="616"/>
      <c r="CK19" s="616"/>
      <c r="CL19" s="616"/>
      <c r="CM19" s="616"/>
      <c r="CN19" s="616"/>
      <c r="CO19" s="616"/>
      <c r="CP19" s="616"/>
      <c r="CQ19" s="617"/>
      <c r="CR19" s="618" t="s">
        <v>62</v>
      </c>
      <c r="CS19" s="619"/>
      <c r="CT19" s="619"/>
      <c r="CU19" s="619"/>
      <c r="CV19" s="619"/>
      <c r="CW19" s="619"/>
      <c r="CX19" s="619"/>
      <c r="CY19" s="620"/>
      <c r="CZ19" s="660" t="s">
        <v>62</v>
      </c>
      <c r="DA19" s="660"/>
      <c r="DB19" s="660"/>
      <c r="DC19" s="660"/>
      <c r="DD19" s="624" t="s">
        <v>62</v>
      </c>
      <c r="DE19" s="619"/>
      <c r="DF19" s="619"/>
      <c r="DG19" s="619"/>
      <c r="DH19" s="619"/>
      <c r="DI19" s="619"/>
      <c r="DJ19" s="619"/>
      <c r="DK19" s="619"/>
      <c r="DL19" s="619"/>
      <c r="DM19" s="619"/>
      <c r="DN19" s="619"/>
      <c r="DO19" s="619"/>
      <c r="DP19" s="620"/>
      <c r="DQ19" s="624" t="s">
        <v>62</v>
      </c>
      <c r="DR19" s="619"/>
      <c r="DS19" s="619"/>
      <c r="DT19" s="619"/>
      <c r="DU19" s="619"/>
      <c r="DV19" s="619"/>
      <c r="DW19" s="619"/>
      <c r="DX19" s="619"/>
      <c r="DY19" s="619"/>
      <c r="DZ19" s="619"/>
      <c r="EA19" s="619"/>
      <c r="EB19" s="619"/>
      <c r="EC19" s="659"/>
    </row>
    <row r="20" spans="2:133" ht="11.25" customHeight="1" x14ac:dyDescent="0.2">
      <c r="B20" s="685" t="s">
        <v>204</v>
      </c>
      <c r="C20" s="686"/>
      <c r="D20" s="686"/>
      <c r="E20" s="686"/>
      <c r="F20" s="686"/>
      <c r="G20" s="686"/>
      <c r="H20" s="686"/>
      <c r="I20" s="686"/>
      <c r="J20" s="686"/>
      <c r="K20" s="686"/>
      <c r="L20" s="686"/>
      <c r="M20" s="686"/>
      <c r="N20" s="686"/>
      <c r="O20" s="686"/>
      <c r="P20" s="686"/>
      <c r="Q20" s="687"/>
      <c r="R20" s="618">
        <v>8677</v>
      </c>
      <c r="S20" s="619"/>
      <c r="T20" s="619"/>
      <c r="U20" s="619"/>
      <c r="V20" s="619"/>
      <c r="W20" s="619"/>
      <c r="X20" s="619"/>
      <c r="Y20" s="620"/>
      <c r="Z20" s="660">
        <v>0</v>
      </c>
      <c r="AA20" s="660"/>
      <c r="AB20" s="660"/>
      <c r="AC20" s="660"/>
      <c r="AD20" s="661">
        <v>8677</v>
      </c>
      <c r="AE20" s="661"/>
      <c r="AF20" s="661"/>
      <c r="AG20" s="661"/>
      <c r="AH20" s="661"/>
      <c r="AI20" s="661"/>
      <c r="AJ20" s="661"/>
      <c r="AK20" s="661"/>
      <c r="AL20" s="621">
        <v>0</v>
      </c>
      <c r="AM20" s="622"/>
      <c r="AN20" s="622"/>
      <c r="AO20" s="662"/>
      <c r="AP20" s="615" t="s">
        <v>205</v>
      </c>
      <c r="AQ20" s="616"/>
      <c r="AR20" s="616"/>
      <c r="AS20" s="616"/>
      <c r="AT20" s="616"/>
      <c r="AU20" s="616"/>
      <c r="AV20" s="616"/>
      <c r="AW20" s="616"/>
      <c r="AX20" s="616"/>
      <c r="AY20" s="616"/>
      <c r="AZ20" s="616"/>
      <c r="BA20" s="616"/>
      <c r="BB20" s="616"/>
      <c r="BC20" s="616"/>
      <c r="BD20" s="616"/>
      <c r="BE20" s="616"/>
      <c r="BF20" s="617"/>
      <c r="BG20" s="618">
        <v>19314</v>
      </c>
      <c r="BH20" s="619"/>
      <c r="BI20" s="619"/>
      <c r="BJ20" s="619"/>
      <c r="BK20" s="619"/>
      <c r="BL20" s="619"/>
      <c r="BM20" s="619"/>
      <c r="BN20" s="620"/>
      <c r="BO20" s="660">
        <v>0.4</v>
      </c>
      <c r="BP20" s="660"/>
      <c r="BQ20" s="660"/>
      <c r="BR20" s="660"/>
      <c r="BS20" s="661" t="s">
        <v>62</v>
      </c>
      <c r="BT20" s="661"/>
      <c r="BU20" s="661"/>
      <c r="BV20" s="661"/>
      <c r="BW20" s="661"/>
      <c r="BX20" s="661"/>
      <c r="BY20" s="661"/>
      <c r="BZ20" s="661"/>
      <c r="CA20" s="661"/>
      <c r="CB20" s="695"/>
      <c r="CD20" s="615" t="s">
        <v>206</v>
      </c>
      <c r="CE20" s="616"/>
      <c r="CF20" s="616"/>
      <c r="CG20" s="616"/>
      <c r="CH20" s="616"/>
      <c r="CI20" s="616"/>
      <c r="CJ20" s="616"/>
      <c r="CK20" s="616"/>
      <c r="CL20" s="616"/>
      <c r="CM20" s="616"/>
      <c r="CN20" s="616"/>
      <c r="CO20" s="616"/>
      <c r="CP20" s="616"/>
      <c r="CQ20" s="617"/>
      <c r="CR20" s="618">
        <v>36931784</v>
      </c>
      <c r="CS20" s="619"/>
      <c r="CT20" s="619"/>
      <c r="CU20" s="619"/>
      <c r="CV20" s="619"/>
      <c r="CW20" s="619"/>
      <c r="CX20" s="619"/>
      <c r="CY20" s="620"/>
      <c r="CZ20" s="660">
        <v>100</v>
      </c>
      <c r="DA20" s="660"/>
      <c r="DB20" s="660"/>
      <c r="DC20" s="660"/>
      <c r="DD20" s="624">
        <v>6371804</v>
      </c>
      <c r="DE20" s="619"/>
      <c r="DF20" s="619"/>
      <c r="DG20" s="619"/>
      <c r="DH20" s="619"/>
      <c r="DI20" s="619"/>
      <c r="DJ20" s="619"/>
      <c r="DK20" s="619"/>
      <c r="DL20" s="619"/>
      <c r="DM20" s="619"/>
      <c r="DN20" s="619"/>
      <c r="DO20" s="619"/>
      <c r="DP20" s="620"/>
      <c r="DQ20" s="624">
        <v>23523909</v>
      </c>
      <c r="DR20" s="619"/>
      <c r="DS20" s="619"/>
      <c r="DT20" s="619"/>
      <c r="DU20" s="619"/>
      <c r="DV20" s="619"/>
      <c r="DW20" s="619"/>
      <c r="DX20" s="619"/>
      <c r="DY20" s="619"/>
      <c r="DZ20" s="619"/>
      <c r="EA20" s="619"/>
      <c r="EB20" s="619"/>
      <c r="EC20" s="659"/>
    </row>
    <row r="21" spans="2:133" ht="11.25" customHeight="1" x14ac:dyDescent="0.2">
      <c r="B21" s="615" t="s">
        <v>207</v>
      </c>
      <c r="C21" s="616"/>
      <c r="D21" s="616"/>
      <c r="E21" s="616"/>
      <c r="F21" s="616"/>
      <c r="G21" s="616"/>
      <c r="H21" s="616"/>
      <c r="I21" s="616"/>
      <c r="J21" s="616"/>
      <c r="K21" s="616"/>
      <c r="L21" s="616"/>
      <c r="M21" s="616"/>
      <c r="N21" s="616"/>
      <c r="O21" s="616"/>
      <c r="P21" s="616"/>
      <c r="Q21" s="617"/>
      <c r="R21" s="618">
        <v>15024854</v>
      </c>
      <c r="S21" s="619"/>
      <c r="T21" s="619"/>
      <c r="U21" s="619"/>
      <c r="V21" s="619"/>
      <c r="W21" s="619"/>
      <c r="X21" s="619"/>
      <c r="Y21" s="620"/>
      <c r="Z21" s="660">
        <v>38.9</v>
      </c>
      <c r="AA21" s="660"/>
      <c r="AB21" s="660"/>
      <c r="AC21" s="660"/>
      <c r="AD21" s="661">
        <v>13281784</v>
      </c>
      <c r="AE21" s="661"/>
      <c r="AF21" s="661"/>
      <c r="AG21" s="661"/>
      <c r="AH21" s="661"/>
      <c r="AI21" s="661"/>
      <c r="AJ21" s="661"/>
      <c r="AK21" s="661"/>
      <c r="AL21" s="621">
        <v>65.3</v>
      </c>
      <c r="AM21" s="622"/>
      <c r="AN21" s="622"/>
      <c r="AO21" s="662"/>
      <c r="AP21" s="615" t="s">
        <v>208</v>
      </c>
      <c r="AQ21" s="696"/>
      <c r="AR21" s="696"/>
      <c r="AS21" s="696"/>
      <c r="AT21" s="696"/>
      <c r="AU21" s="696"/>
      <c r="AV21" s="696"/>
      <c r="AW21" s="696"/>
      <c r="AX21" s="696"/>
      <c r="AY21" s="696"/>
      <c r="AZ21" s="696"/>
      <c r="BA21" s="696"/>
      <c r="BB21" s="696"/>
      <c r="BC21" s="696"/>
      <c r="BD21" s="696"/>
      <c r="BE21" s="696"/>
      <c r="BF21" s="697"/>
      <c r="BG21" s="618">
        <v>19314</v>
      </c>
      <c r="BH21" s="619"/>
      <c r="BI21" s="619"/>
      <c r="BJ21" s="619"/>
      <c r="BK21" s="619"/>
      <c r="BL21" s="619"/>
      <c r="BM21" s="619"/>
      <c r="BN21" s="620"/>
      <c r="BO21" s="660">
        <v>0.4</v>
      </c>
      <c r="BP21" s="660"/>
      <c r="BQ21" s="660"/>
      <c r="BR21" s="660"/>
      <c r="BS21" s="661" t="s">
        <v>62</v>
      </c>
      <c r="BT21" s="661"/>
      <c r="BU21" s="661"/>
      <c r="BV21" s="661"/>
      <c r="BW21" s="661"/>
      <c r="BX21" s="661"/>
      <c r="BY21" s="661"/>
      <c r="BZ21" s="661"/>
      <c r="CA21" s="661"/>
      <c r="CB21" s="695"/>
      <c r="CD21" s="599"/>
      <c r="CE21" s="600"/>
      <c r="CF21" s="600"/>
      <c r="CG21" s="600"/>
      <c r="CH21" s="600"/>
      <c r="CI21" s="600"/>
      <c r="CJ21" s="600"/>
      <c r="CK21" s="600"/>
      <c r="CL21" s="600"/>
      <c r="CM21" s="600"/>
      <c r="CN21" s="600"/>
      <c r="CO21" s="600"/>
      <c r="CP21" s="600"/>
      <c r="CQ21" s="601"/>
      <c r="CR21" s="709"/>
      <c r="CS21" s="707"/>
      <c r="CT21" s="707"/>
      <c r="CU21" s="707"/>
      <c r="CV21" s="707"/>
      <c r="CW21" s="707"/>
      <c r="CX21" s="707"/>
      <c r="CY21" s="710"/>
      <c r="CZ21" s="711"/>
      <c r="DA21" s="711"/>
      <c r="DB21" s="711"/>
      <c r="DC21" s="711"/>
      <c r="DD21" s="706"/>
      <c r="DE21" s="707"/>
      <c r="DF21" s="707"/>
      <c r="DG21" s="707"/>
      <c r="DH21" s="707"/>
      <c r="DI21" s="707"/>
      <c r="DJ21" s="707"/>
      <c r="DK21" s="707"/>
      <c r="DL21" s="707"/>
      <c r="DM21" s="707"/>
      <c r="DN21" s="707"/>
      <c r="DO21" s="707"/>
      <c r="DP21" s="710"/>
      <c r="DQ21" s="706"/>
      <c r="DR21" s="707"/>
      <c r="DS21" s="707"/>
      <c r="DT21" s="707"/>
      <c r="DU21" s="707"/>
      <c r="DV21" s="707"/>
      <c r="DW21" s="707"/>
      <c r="DX21" s="707"/>
      <c r="DY21" s="707"/>
      <c r="DZ21" s="707"/>
      <c r="EA21" s="707"/>
      <c r="EB21" s="707"/>
      <c r="EC21" s="708"/>
    </row>
    <row r="22" spans="2:133" ht="11.25" customHeight="1" x14ac:dyDescent="0.2">
      <c r="B22" s="615" t="s">
        <v>209</v>
      </c>
      <c r="C22" s="616"/>
      <c r="D22" s="616"/>
      <c r="E22" s="616"/>
      <c r="F22" s="616"/>
      <c r="G22" s="616"/>
      <c r="H22" s="616"/>
      <c r="I22" s="616"/>
      <c r="J22" s="616"/>
      <c r="K22" s="616"/>
      <c r="L22" s="616"/>
      <c r="M22" s="616"/>
      <c r="N22" s="616"/>
      <c r="O22" s="616"/>
      <c r="P22" s="616"/>
      <c r="Q22" s="617"/>
      <c r="R22" s="618">
        <v>13281784</v>
      </c>
      <c r="S22" s="619"/>
      <c r="T22" s="619"/>
      <c r="U22" s="619"/>
      <c r="V22" s="619"/>
      <c r="W22" s="619"/>
      <c r="X22" s="619"/>
      <c r="Y22" s="620"/>
      <c r="Z22" s="660">
        <v>34.4</v>
      </c>
      <c r="AA22" s="660"/>
      <c r="AB22" s="660"/>
      <c r="AC22" s="660"/>
      <c r="AD22" s="661">
        <v>13281784</v>
      </c>
      <c r="AE22" s="661"/>
      <c r="AF22" s="661"/>
      <c r="AG22" s="661"/>
      <c r="AH22" s="661"/>
      <c r="AI22" s="661"/>
      <c r="AJ22" s="661"/>
      <c r="AK22" s="661"/>
      <c r="AL22" s="621">
        <v>65.3</v>
      </c>
      <c r="AM22" s="622"/>
      <c r="AN22" s="622"/>
      <c r="AO22" s="662"/>
      <c r="AP22" s="615" t="s">
        <v>210</v>
      </c>
      <c r="AQ22" s="696"/>
      <c r="AR22" s="696"/>
      <c r="AS22" s="696"/>
      <c r="AT22" s="696"/>
      <c r="AU22" s="696"/>
      <c r="AV22" s="696"/>
      <c r="AW22" s="696"/>
      <c r="AX22" s="696"/>
      <c r="AY22" s="696"/>
      <c r="AZ22" s="696"/>
      <c r="BA22" s="696"/>
      <c r="BB22" s="696"/>
      <c r="BC22" s="696"/>
      <c r="BD22" s="696"/>
      <c r="BE22" s="696"/>
      <c r="BF22" s="697"/>
      <c r="BG22" s="618" t="s">
        <v>62</v>
      </c>
      <c r="BH22" s="619"/>
      <c r="BI22" s="619"/>
      <c r="BJ22" s="619"/>
      <c r="BK22" s="619"/>
      <c r="BL22" s="619"/>
      <c r="BM22" s="619"/>
      <c r="BN22" s="620"/>
      <c r="BO22" s="660" t="s">
        <v>62</v>
      </c>
      <c r="BP22" s="660"/>
      <c r="BQ22" s="660"/>
      <c r="BR22" s="660"/>
      <c r="BS22" s="661" t="s">
        <v>62</v>
      </c>
      <c r="BT22" s="661"/>
      <c r="BU22" s="661"/>
      <c r="BV22" s="661"/>
      <c r="BW22" s="661"/>
      <c r="BX22" s="661"/>
      <c r="BY22" s="661"/>
      <c r="BZ22" s="661"/>
      <c r="CA22" s="661"/>
      <c r="CB22" s="695"/>
      <c r="CD22" s="676" t="s">
        <v>211</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15" t="s">
        <v>212</v>
      </c>
      <c r="C23" s="616"/>
      <c r="D23" s="616"/>
      <c r="E23" s="616"/>
      <c r="F23" s="616"/>
      <c r="G23" s="616"/>
      <c r="H23" s="616"/>
      <c r="I23" s="616"/>
      <c r="J23" s="616"/>
      <c r="K23" s="616"/>
      <c r="L23" s="616"/>
      <c r="M23" s="616"/>
      <c r="N23" s="616"/>
      <c r="O23" s="616"/>
      <c r="P23" s="616"/>
      <c r="Q23" s="617"/>
      <c r="R23" s="618">
        <v>1743070</v>
      </c>
      <c r="S23" s="619"/>
      <c r="T23" s="619"/>
      <c r="U23" s="619"/>
      <c r="V23" s="619"/>
      <c r="W23" s="619"/>
      <c r="X23" s="619"/>
      <c r="Y23" s="620"/>
      <c r="Z23" s="660">
        <v>4.5</v>
      </c>
      <c r="AA23" s="660"/>
      <c r="AB23" s="660"/>
      <c r="AC23" s="660"/>
      <c r="AD23" s="661" t="s">
        <v>62</v>
      </c>
      <c r="AE23" s="661"/>
      <c r="AF23" s="661"/>
      <c r="AG23" s="661"/>
      <c r="AH23" s="661"/>
      <c r="AI23" s="661"/>
      <c r="AJ23" s="661"/>
      <c r="AK23" s="661"/>
      <c r="AL23" s="621" t="s">
        <v>62</v>
      </c>
      <c r="AM23" s="622"/>
      <c r="AN23" s="622"/>
      <c r="AO23" s="662"/>
      <c r="AP23" s="615" t="s">
        <v>213</v>
      </c>
      <c r="AQ23" s="696"/>
      <c r="AR23" s="696"/>
      <c r="AS23" s="696"/>
      <c r="AT23" s="696"/>
      <c r="AU23" s="696"/>
      <c r="AV23" s="696"/>
      <c r="AW23" s="696"/>
      <c r="AX23" s="696"/>
      <c r="AY23" s="696"/>
      <c r="AZ23" s="696"/>
      <c r="BA23" s="696"/>
      <c r="BB23" s="696"/>
      <c r="BC23" s="696"/>
      <c r="BD23" s="696"/>
      <c r="BE23" s="696"/>
      <c r="BF23" s="697"/>
      <c r="BG23" s="618" t="s">
        <v>62</v>
      </c>
      <c r="BH23" s="619"/>
      <c r="BI23" s="619"/>
      <c r="BJ23" s="619"/>
      <c r="BK23" s="619"/>
      <c r="BL23" s="619"/>
      <c r="BM23" s="619"/>
      <c r="BN23" s="620"/>
      <c r="BO23" s="660" t="s">
        <v>62</v>
      </c>
      <c r="BP23" s="660"/>
      <c r="BQ23" s="660"/>
      <c r="BR23" s="660"/>
      <c r="BS23" s="661" t="s">
        <v>62</v>
      </c>
      <c r="BT23" s="661"/>
      <c r="BU23" s="661"/>
      <c r="BV23" s="661"/>
      <c r="BW23" s="661"/>
      <c r="BX23" s="661"/>
      <c r="BY23" s="661"/>
      <c r="BZ23" s="661"/>
      <c r="CA23" s="661"/>
      <c r="CB23" s="695"/>
      <c r="CD23" s="676" t="s">
        <v>153</v>
      </c>
      <c r="CE23" s="677"/>
      <c r="CF23" s="677"/>
      <c r="CG23" s="677"/>
      <c r="CH23" s="677"/>
      <c r="CI23" s="677"/>
      <c r="CJ23" s="677"/>
      <c r="CK23" s="677"/>
      <c r="CL23" s="677"/>
      <c r="CM23" s="677"/>
      <c r="CN23" s="677"/>
      <c r="CO23" s="677"/>
      <c r="CP23" s="677"/>
      <c r="CQ23" s="678"/>
      <c r="CR23" s="676" t="s">
        <v>214</v>
      </c>
      <c r="CS23" s="677"/>
      <c r="CT23" s="677"/>
      <c r="CU23" s="677"/>
      <c r="CV23" s="677"/>
      <c r="CW23" s="677"/>
      <c r="CX23" s="677"/>
      <c r="CY23" s="678"/>
      <c r="CZ23" s="676" t="s">
        <v>215</v>
      </c>
      <c r="DA23" s="677"/>
      <c r="DB23" s="677"/>
      <c r="DC23" s="678"/>
      <c r="DD23" s="676" t="s">
        <v>216</v>
      </c>
      <c r="DE23" s="677"/>
      <c r="DF23" s="677"/>
      <c r="DG23" s="677"/>
      <c r="DH23" s="677"/>
      <c r="DI23" s="677"/>
      <c r="DJ23" s="677"/>
      <c r="DK23" s="678"/>
      <c r="DL23" s="703" t="s">
        <v>217</v>
      </c>
      <c r="DM23" s="704"/>
      <c r="DN23" s="704"/>
      <c r="DO23" s="704"/>
      <c r="DP23" s="704"/>
      <c r="DQ23" s="704"/>
      <c r="DR23" s="704"/>
      <c r="DS23" s="704"/>
      <c r="DT23" s="704"/>
      <c r="DU23" s="704"/>
      <c r="DV23" s="705"/>
      <c r="DW23" s="676" t="s">
        <v>218</v>
      </c>
      <c r="DX23" s="677"/>
      <c r="DY23" s="677"/>
      <c r="DZ23" s="677"/>
      <c r="EA23" s="677"/>
      <c r="EB23" s="677"/>
      <c r="EC23" s="678"/>
    </row>
    <row r="24" spans="2:133" ht="11.25" customHeight="1" x14ac:dyDescent="0.2">
      <c r="B24" s="615" t="s">
        <v>219</v>
      </c>
      <c r="C24" s="616"/>
      <c r="D24" s="616"/>
      <c r="E24" s="616"/>
      <c r="F24" s="616"/>
      <c r="G24" s="616"/>
      <c r="H24" s="616"/>
      <c r="I24" s="616"/>
      <c r="J24" s="616"/>
      <c r="K24" s="616"/>
      <c r="L24" s="616"/>
      <c r="M24" s="616"/>
      <c r="N24" s="616"/>
      <c r="O24" s="616"/>
      <c r="P24" s="616"/>
      <c r="Q24" s="617"/>
      <c r="R24" s="618" t="s">
        <v>62</v>
      </c>
      <c r="S24" s="619"/>
      <c r="T24" s="619"/>
      <c r="U24" s="619"/>
      <c r="V24" s="619"/>
      <c r="W24" s="619"/>
      <c r="X24" s="619"/>
      <c r="Y24" s="620"/>
      <c r="Z24" s="660" t="s">
        <v>62</v>
      </c>
      <c r="AA24" s="660"/>
      <c r="AB24" s="660"/>
      <c r="AC24" s="660"/>
      <c r="AD24" s="661" t="s">
        <v>62</v>
      </c>
      <c r="AE24" s="661"/>
      <c r="AF24" s="661"/>
      <c r="AG24" s="661"/>
      <c r="AH24" s="661"/>
      <c r="AI24" s="661"/>
      <c r="AJ24" s="661"/>
      <c r="AK24" s="661"/>
      <c r="AL24" s="621" t="s">
        <v>62</v>
      </c>
      <c r="AM24" s="622"/>
      <c r="AN24" s="622"/>
      <c r="AO24" s="662"/>
      <c r="AP24" s="615" t="s">
        <v>220</v>
      </c>
      <c r="AQ24" s="696"/>
      <c r="AR24" s="696"/>
      <c r="AS24" s="696"/>
      <c r="AT24" s="696"/>
      <c r="AU24" s="696"/>
      <c r="AV24" s="696"/>
      <c r="AW24" s="696"/>
      <c r="AX24" s="696"/>
      <c r="AY24" s="696"/>
      <c r="AZ24" s="696"/>
      <c r="BA24" s="696"/>
      <c r="BB24" s="696"/>
      <c r="BC24" s="696"/>
      <c r="BD24" s="696"/>
      <c r="BE24" s="696"/>
      <c r="BF24" s="697"/>
      <c r="BG24" s="618" t="s">
        <v>62</v>
      </c>
      <c r="BH24" s="619"/>
      <c r="BI24" s="619"/>
      <c r="BJ24" s="619"/>
      <c r="BK24" s="619"/>
      <c r="BL24" s="619"/>
      <c r="BM24" s="619"/>
      <c r="BN24" s="620"/>
      <c r="BO24" s="660" t="s">
        <v>62</v>
      </c>
      <c r="BP24" s="660"/>
      <c r="BQ24" s="660"/>
      <c r="BR24" s="660"/>
      <c r="BS24" s="661" t="s">
        <v>62</v>
      </c>
      <c r="BT24" s="661"/>
      <c r="BU24" s="661"/>
      <c r="BV24" s="661"/>
      <c r="BW24" s="661"/>
      <c r="BX24" s="661"/>
      <c r="BY24" s="661"/>
      <c r="BZ24" s="661"/>
      <c r="CA24" s="661"/>
      <c r="CB24" s="695"/>
      <c r="CD24" s="673" t="s">
        <v>221</v>
      </c>
      <c r="CE24" s="674"/>
      <c r="CF24" s="674"/>
      <c r="CG24" s="674"/>
      <c r="CH24" s="674"/>
      <c r="CI24" s="674"/>
      <c r="CJ24" s="674"/>
      <c r="CK24" s="674"/>
      <c r="CL24" s="674"/>
      <c r="CM24" s="674"/>
      <c r="CN24" s="674"/>
      <c r="CO24" s="674"/>
      <c r="CP24" s="674"/>
      <c r="CQ24" s="675"/>
      <c r="CR24" s="670">
        <v>15312948</v>
      </c>
      <c r="CS24" s="671"/>
      <c r="CT24" s="671"/>
      <c r="CU24" s="671"/>
      <c r="CV24" s="671"/>
      <c r="CW24" s="671"/>
      <c r="CX24" s="671"/>
      <c r="CY24" s="699"/>
      <c r="CZ24" s="700">
        <v>41.5</v>
      </c>
      <c r="DA24" s="683"/>
      <c r="DB24" s="683"/>
      <c r="DC24" s="702"/>
      <c r="DD24" s="698">
        <v>12527192</v>
      </c>
      <c r="DE24" s="671"/>
      <c r="DF24" s="671"/>
      <c r="DG24" s="671"/>
      <c r="DH24" s="671"/>
      <c r="DI24" s="671"/>
      <c r="DJ24" s="671"/>
      <c r="DK24" s="699"/>
      <c r="DL24" s="698">
        <v>11617357</v>
      </c>
      <c r="DM24" s="671"/>
      <c r="DN24" s="671"/>
      <c r="DO24" s="671"/>
      <c r="DP24" s="671"/>
      <c r="DQ24" s="671"/>
      <c r="DR24" s="671"/>
      <c r="DS24" s="671"/>
      <c r="DT24" s="671"/>
      <c r="DU24" s="671"/>
      <c r="DV24" s="699"/>
      <c r="DW24" s="700">
        <v>57</v>
      </c>
      <c r="DX24" s="683"/>
      <c r="DY24" s="683"/>
      <c r="DZ24" s="683"/>
      <c r="EA24" s="683"/>
      <c r="EB24" s="683"/>
      <c r="EC24" s="701"/>
    </row>
    <row r="25" spans="2:133" ht="11.25" customHeight="1" x14ac:dyDescent="0.2">
      <c r="B25" s="615" t="s">
        <v>222</v>
      </c>
      <c r="C25" s="616"/>
      <c r="D25" s="616"/>
      <c r="E25" s="616"/>
      <c r="F25" s="616"/>
      <c r="G25" s="616"/>
      <c r="H25" s="616"/>
      <c r="I25" s="616"/>
      <c r="J25" s="616"/>
      <c r="K25" s="616"/>
      <c r="L25" s="616"/>
      <c r="M25" s="616"/>
      <c r="N25" s="616"/>
      <c r="O25" s="616"/>
      <c r="P25" s="616"/>
      <c r="Q25" s="617"/>
      <c r="R25" s="618">
        <v>22047107</v>
      </c>
      <c r="S25" s="619"/>
      <c r="T25" s="619"/>
      <c r="U25" s="619"/>
      <c r="V25" s="619"/>
      <c r="W25" s="619"/>
      <c r="X25" s="619"/>
      <c r="Y25" s="620"/>
      <c r="Z25" s="660">
        <v>57</v>
      </c>
      <c r="AA25" s="660"/>
      <c r="AB25" s="660"/>
      <c r="AC25" s="660"/>
      <c r="AD25" s="661">
        <v>20304037</v>
      </c>
      <c r="AE25" s="661"/>
      <c r="AF25" s="661"/>
      <c r="AG25" s="661"/>
      <c r="AH25" s="661"/>
      <c r="AI25" s="661"/>
      <c r="AJ25" s="661"/>
      <c r="AK25" s="661"/>
      <c r="AL25" s="621">
        <v>99.9</v>
      </c>
      <c r="AM25" s="622"/>
      <c r="AN25" s="622"/>
      <c r="AO25" s="662"/>
      <c r="AP25" s="615" t="s">
        <v>223</v>
      </c>
      <c r="AQ25" s="696"/>
      <c r="AR25" s="696"/>
      <c r="AS25" s="696"/>
      <c r="AT25" s="696"/>
      <c r="AU25" s="696"/>
      <c r="AV25" s="696"/>
      <c r="AW25" s="696"/>
      <c r="AX25" s="696"/>
      <c r="AY25" s="696"/>
      <c r="AZ25" s="696"/>
      <c r="BA25" s="696"/>
      <c r="BB25" s="696"/>
      <c r="BC25" s="696"/>
      <c r="BD25" s="696"/>
      <c r="BE25" s="696"/>
      <c r="BF25" s="697"/>
      <c r="BG25" s="618" t="s">
        <v>62</v>
      </c>
      <c r="BH25" s="619"/>
      <c r="BI25" s="619"/>
      <c r="BJ25" s="619"/>
      <c r="BK25" s="619"/>
      <c r="BL25" s="619"/>
      <c r="BM25" s="619"/>
      <c r="BN25" s="620"/>
      <c r="BO25" s="660" t="s">
        <v>62</v>
      </c>
      <c r="BP25" s="660"/>
      <c r="BQ25" s="660"/>
      <c r="BR25" s="660"/>
      <c r="BS25" s="661" t="s">
        <v>62</v>
      </c>
      <c r="BT25" s="661"/>
      <c r="BU25" s="661"/>
      <c r="BV25" s="661"/>
      <c r="BW25" s="661"/>
      <c r="BX25" s="661"/>
      <c r="BY25" s="661"/>
      <c r="BZ25" s="661"/>
      <c r="CA25" s="661"/>
      <c r="CB25" s="695"/>
      <c r="CD25" s="615" t="s">
        <v>224</v>
      </c>
      <c r="CE25" s="616"/>
      <c r="CF25" s="616"/>
      <c r="CG25" s="616"/>
      <c r="CH25" s="616"/>
      <c r="CI25" s="616"/>
      <c r="CJ25" s="616"/>
      <c r="CK25" s="616"/>
      <c r="CL25" s="616"/>
      <c r="CM25" s="616"/>
      <c r="CN25" s="616"/>
      <c r="CO25" s="616"/>
      <c r="CP25" s="616"/>
      <c r="CQ25" s="617"/>
      <c r="CR25" s="618">
        <v>6699584</v>
      </c>
      <c r="CS25" s="631"/>
      <c r="CT25" s="631"/>
      <c r="CU25" s="631"/>
      <c r="CV25" s="631"/>
      <c r="CW25" s="631"/>
      <c r="CX25" s="631"/>
      <c r="CY25" s="632"/>
      <c r="CZ25" s="621">
        <v>18.100000000000001</v>
      </c>
      <c r="DA25" s="633"/>
      <c r="DB25" s="633"/>
      <c r="DC25" s="634"/>
      <c r="DD25" s="624">
        <v>6295215</v>
      </c>
      <c r="DE25" s="631"/>
      <c r="DF25" s="631"/>
      <c r="DG25" s="631"/>
      <c r="DH25" s="631"/>
      <c r="DI25" s="631"/>
      <c r="DJ25" s="631"/>
      <c r="DK25" s="632"/>
      <c r="DL25" s="624">
        <v>6245733</v>
      </c>
      <c r="DM25" s="631"/>
      <c r="DN25" s="631"/>
      <c r="DO25" s="631"/>
      <c r="DP25" s="631"/>
      <c r="DQ25" s="631"/>
      <c r="DR25" s="631"/>
      <c r="DS25" s="631"/>
      <c r="DT25" s="631"/>
      <c r="DU25" s="631"/>
      <c r="DV25" s="632"/>
      <c r="DW25" s="621">
        <v>30.7</v>
      </c>
      <c r="DX25" s="633"/>
      <c r="DY25" s="633"/>
      <c r="DZ25" s="633"/>
      <c r="EA25" s="633"/>
      <c r="EB25" s="633"/>
      <c r="EC25" s="649"/>
    </row>
    <row r="26" spans="2:133" ht="11.25" customHeight="1" x14ac:dyDescent="0.2">
      <c r="B26" s="615" t="s">
        <v>225</v>
      </c>
      <c r="C26" s="616"/>
      <c r="D26" s="616"/>
      <c r="E26" s="616"/>
      <c r="F26" s="616"/>
      <c r="G26" s="616"/>
      <c r="H26" s="616"/>
      <c r="I26" s="616"/>
      <c r="J26" s="616"/>
      <c r="K26" s="616"/>
      <c r="L26" s="616"/>
      <c r="M26" s="616"/>
      <c r="N26" s="616"/>
      <c r="O26" s="616"/>
      <c r="P26" s="616"/>
      <c r="Q26" s="617"/>
      <c r="R26" s="618">
        <v>3341</v>
      </c>
      <c r="S26" s="619"/>
      <c r="T26" s="619"/>
      <c r="U26" s="619"/>
      <c r="V26" s="619"/>
      <c r="W26" s="619"/>
      <c r="X26" s="619"/>
      <c r="Y26" s="620"/>
      <c r="Z26" s="660">
        <v>0</v>
      </c>
      <c r="AA26" s="660"/>
      <c r="AB26" s="660"/>
      <c r="AC26" s="660"/>
      <c r="AD26" s="661">
        <v>3341</v>
      </c>
      <c r="AE26" s="661"/>
      <c r="AF26" s="661"/>
      <c r="AG26" s="661"/>
      <c r="AH26" s="661"/>
      <c r="AI26" s="661"/>
      <c r="AJ26" s="661"/>
      <c r="AK26" s="661"/>
      <c r="AL26" s="621">
        <v>0</v>
      </c>
      <c r="AM26" s="622"/>
      <c r="AN26" s="622"/>
      <c r="AO26" s="662"/>
      <c r="AP26" s="615" t="s">
        <v>226</v>
      </c>
      <c r="AQ26" s="696"/>
      <c r="AR26" s="696"/>
      <c r="AS26" s="696"/>
      <c r="AT26" s="696"/>
      <c r="AU26" s="696"/>
      <c r="AV26" s="696"/>
      <c r="AW26" s="696"/>
      <c r="AX26" s="696"/>
      <c r="AY26" s="696"/>
      <c r="AZ26" s="696"/>
      <c r="BA26" s="696"/>
      <c r="BB26" s="696"/>
      <c r="BC26" s="696"/>
      <c r="BD26" s="696"/>
      <c r="BE26" s="696"/>
      <c r="BF26" s="697"/>
      <c r="BG26" s="618" t="s">
        <v>62</v>
      </c>
      <c r="BH26" s="619"/>
      <c r="BI26" s="619"/>
      <c r="BJ26" s="619"/>
      <c r="BK26" s="619"/>
      <c r="BL26" s="619"/>
      <c r="BM26" s="619"/>
      <c r="BN26" s="620"/>
      <c r="BO26" s="660" t="s">
        <v>62</v>
      </c>
      <c r="BP26" s="660"/>
      <c r="BQ26" s="660"/>
      <c r="BR26" s="660"/>
      <c r="BS26" s="661" t="s">
        <v>62</v>
      </c>
      <c r="BT26" s="661"/>
      <c r="BU26" s="661"/>
      <c r="BV26" s="661"/>
      <c r="BW26" s="661"/>
      <c r="BX26" s="661"/>
      <c r="BY26" s="661"/>
      <c r="BZ26" s="661"/>
      <c r="CA26" s="661"/>
      <c r="CB26" s="695"/>
      <c r="CD26" s="615" t="s">
        <v>227</v>
      </c>
      <c r="CE26" s="616"/>
      <c r="CF26" s="616"/>
      <c r="CG26" s="616"/>
      <c r="CH26" s="616"/>
      <c r="CI26" s="616"/>
      <c r="CJ26" s="616"/>
      <c r="CK26" s="616"/>
      <c r="CL26" s="616"/>
      <c r="CM26" s="616"/>
      <c r="CN26" s="616"/>
      <c r="CO26" s="616"/>
      <c r="CP26" s="616"/>
      <c r="CQ26" s="617"/>
      <c r="CR26" s="618">
        <v>4440416</v>
      </c>
      <c r="CS26" s="619"/>
      <c r="CT26" s="619"/>
      <c r="CU26" s="619"/>
      <c r="CV26" s="619"/>
      <c r="CW26" s="619"/>
      <c r="CX26" s="619"/>
      <c r="CY26" s="620"/>
      <c r="CZ26" s="621">
        <v>12</v>
      </c>
      <c r="DA26" s="633"/>
      <c r="DB26" s="633"/>
      <c r="DC26" s="634"/>
      <c r="DD26" s="624">
        <v>4178194</v>
      </c>
      <c r="DE26" s="619"/>
      <c r="DF26" s="619"/>
      <c r="DG26" s="619"/>
      <c r="DH26" s="619"/>
      <c r="DI26" s="619"/>
      <c r="DJ26" s="619"/>
      <c r="DK26" s="620"/>
      <c r="DL26" s="624" t="s">
        <v>62</v>
      </c>
      <c r="DM26" s="619"/>
      <c r="DN26" s="619"/>
      <c r="DO26" s="619"/>
      <c r="DP26" s="619"/>
      <c r="DQ26" s="619"/>
      <c r="DR26" s="619"/>
      <c r="DS26" s="619"/>
      <c r="DT26" s="619"/>
      <c r="DU26" s="619"/>
      <c r="DV26" s="620"/>
      <c r="DW26" s="621" t="s">
        <v>62</v>
      </c>
      <c r="DX26" s="633"/>
      <c r="DY26" s="633"/>
      <c r="DZ26" s="633"/>
      <c r="EA26" s="633"/>
      <c r="EB26" s="633"/>
      <c r="EC26" s="649"/>
    </row>
    <row r="27" spans="2:133" ht="11.25" customHeight="1" x14ac:dyDescent="0.2">
      <c r="B27" s="615" t="s">
        <v>228</v>
      </c>
      <c r="C27" s="616"/>
      <c r="D27" s="616"/>
      <c r="E27" s="616"/>
      <c r="F27" s="616"/>
      <c r="G27" s="616"/>
      <c r="H27" s="616"/>
      <c r="I27" s="616"/>
      <c r="J27" s="616"/>
      <c r="K27" s="616"/>
      <c r="L27" s="616"/>
      <c r="M27" s="616"/>
      <c r="N27" s="616"/>
      <c r="O27" s="616"/>
      <c r="P27" s="616"/>
      <c r="Q27" s="617"/>
      <c r="R27" s="618">
        <v>140793</v>
      </c>
      <c r="S27" s="619"/>
      <c r="T27" s="619"/>
      <c r="U27" s="619"/>
      <c r="V27" s="619"/>
      <c r="W27" s="619"/>
      <c r="X27" s="619"/>
      <c r="Y27" s="620"/>
      <c r="Z27" s="660">
        <v>0.4</v>
      </c>
      <c r="AA27" s="660"/>
      <c r="AB27" s="660"/>
      <c r="AC27" s="660"/>
      <c r="AD27" s="661" t="s">
        <v>62</v>
      </c>
      <c r="AE27" s="661"/>
      <c r="AF27" s="661"/>
      <c r="AG27" s="661"/>
      <c r="AH27" s="661"/>
      <c r="AI27" s="661"/>
      <c r="AJ27" s="661"/>
      <c r="AK27" s="661"/>
      <c r="AL27" s="621" t="s">
        <v>62</v>
      </c>
      <c r="AM27" s="622"/>
      <c r="AN27" s="622"/>
      <c r="AO27" s="662"/>
      <c r="AP27" s="615" t="s">
        <v>229</v>
      </c>
      <c r="AQ27" s="616"/>
      <c r="AR27" s="616"/>
      <c r="AS27" s="616"/>
      <c r="AT27" s="616"/>
      <c r="AU27" s="616"/>
      <c r="AV27" s="616"/>
      <c r="AW27" s="616"/>
      <c r="AX27" s="616"/>
      <c r="AY27" s="616"/>
      <c r="AZ27" s="616"/>
      <c r="BA27" s="616"/>
      <c r="BB27" s="616"/>
      <c r="BC27" s="616"/>
      <c r="BD27" s="616"/>
      <c r="BE27" s="616"/>
      <c r="BF27" s="617"/>
      <c r="BG27" s="618">
        <v>4980289</v>
      </c>
      <c r="BH27" s="619"/>
      <c r="BI27" s="619"/>
      <c r="BJ27" s="619"/>
      <c r="BK27" s="619"/>
      <c r="BL27" s="619"/>
      <c r="BM27" s="619"/>
      <c r="BN27" s="620"/>
      <c r="BO27" s="660">
        <v>100</v>
      </c>
      <c r="BP27" s="660"/>
      <c r="BQ27" s="660"/>
      <c r="BR27" s="660"/>
      <c r="BS27" s="661">
        <v>64625</v>
      </c>
      <c r="BT27" s="661"/>
      <c r="BU27" s="661"/>
      <c r="BV27" s="661"/>
      <c r="BW27" s="661"/>
      <c r="BX27" s="661"/>
      <c r="BY27" s="661"/>
      <c r="BZ27" s="661"/>
      <c r="CA27" s="661"/>
      <c r="CB27" s="695"/>
      <c r="CD27" s="615" t="s">
        <v>230</v>
      </c>
      <c r="CE27" s="616"/>
      <c r="CF27" s="616"/>
      <c r="CG27" s="616"/>
      <c r="CH27" s="616"/>
      <c r="CI27" s="616"/>
      <c r="CJ27" s="616"/>
      <c r="CK27" s="616"/>
      <c r="CL27" s="616"/>
      <c r="CM27" s="616"/>
      <c r="CN27" s="616"/>
      <c r="CO27" s="616"/>
      <c r="CP27" s="616"/>
      <c r="CQ27" s="617"/>
      <c r="CR27" s="618">
        <v>3574850</v>
      </c>
      <c r="CS27" s="631"/>
      <c r="CT27" s="631"/>
      <c r="CU27" s="631"/>
      <c r="CV27" s="631"/>
      <c r="CW27" s="631"/>
      <c r="CX27" s="631"/>
      <c r="CY27" s="632"/>
      <c r="CZ27" s="621">
        <v>9.6999999999999993</v>
      </c>
      <c r="DA27" s="633"/>
      <c r="DB27" s="633"/>
      <c r="DC27" s="634"/>
      <c r="DD27" s="624">
        <v>1226052</v>
      </c>
      <c r="DE27" s="631"/>
      <c r="DF27" s="631"/>
      <c r="DG27" s="631"/>
      <c r="DH27" s="631"/>
      <c r="DI27" s="631"/>
      <c r="DJ27" s="631"/>
      <c r="DK27" s="632"/>
      <c r="DL27" s="624">
        <v>1072624</v>
      </c>
      <c r="DM27" s="631"/>
      <c r="DN27" s="631"/>
      <c r="DO27" s="631"/>
      <c r="DP27" s="631"/>
      <c r="DQ27" s="631"/>
      <c r="DR27" s="631"/>
      <c r="DS27" s="631"/>
      <c r="DT27" s="631"/>
      <c r="DU27" s="631"/>
      <c r="DV27" s="632"/>
      <c r="DW27" s="621">
        <v>5.3</v>
      </c>
      <c r="DX27" s="633"/>
      <c r="DY27" s="633"/>
      <c r="DZ27" s="633"/>
      <c r="EA27" s="633"/>
      <c r="EB27" s="633"/>
      <c r="EC27" s="649"/>
    </row>
    <row r="28" spans="2:133" ht="11.25" customHeight="1" x14ac:dyDescent="0.2">
      <c r="B28" s="615" t="s">
        <v>231</v>
      </c>
      <c r="C28" s="616"/>
      <c r="D28" s="616"/>
      <c r="E28" s="616"/>
      <c r="F28" s="616"/>
      <c r="G28" s="616"/>
      <c r="H28" s="616"/>
      <c r="I28" s="616"/>
      <c r="J28" s="616"/>
      <c r="K28" s="616"/>
      <c r="L28" s="616"/>
      <c r="M28" s="616"/>
      <c r="N28" s="616"/>
      <c r="O28" s="616"/>
      <c r="P28" s="616"/>
      <c r="Q28" s="617"/>
      <c r="R28" s="618">
        <v>251901</v>
      </c>
      <c r="S28" s="619"/>
      <c r="T28" s="619"/>
      <c r="U28" s="619"/>
      <c r="V28" s="619"/>
      <c r="W28" s="619"/>
      <c r="X28" s="619"/>
      <c r="Y28" s="620"/>
      <c r="Z28" s="660">
        <v>0.7</v>
      </c>
      <c r="AA28" s="660"/>
      <c r="AB28" s="660"/>
      <c r="AC28" s="660"/>
      <c r="AD28" s="661">
        <v>13963</v>
      </c>
      <c r="AE28" s="661"/>
      <c r="AF28" s="661"/>
      <c r="AG28" s="661"/>
      <c r="AH28" s="661"/>
      <c r="AI28" s="661"/>
      <c r="AJ28" s="661"/>
      <c r="AK28" s="661"/>
      <c r="AL28" s="621">
        <v>0.1</v>
      </c>
      <c r="AM28" s="622"/>
      <c r="AN28" s="622"/>
      <c r="AO28" s="662"/>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60"/>
      <c r="BP28" s="660"/>
      <c r="BQ28" s="660"/>
      <c r="BR28" s="660"/>
      <c r="BS28" s="624"/>
      <c r="BT28" s="619"/>
      <c r="BU28" s="619"/>
      <c r="BV28" s="619"/>
      <c r="BW28" s="619"/>
      <c r="BX28" s="619"/>
      <c r="BY28" s="619"/>
      <c r="BZ28" s="619"/>
      <c r="CA28" s="619"/>
      <c r="CB28" s="659"/>
      <c r="CD28" s="615" t="s">
        <v>232</v>
      </c>
      <c r="CE28" s="616"/>
      <c r="CF28" s="616"/>
      <c r="CG28" s="616"/>
      <c r="CH28" s="616"/>
      <c r="CI28" s="616"/>
      <c r="CJ28" s="616"/>
      <c r="CK28" s="616"/>
      <c r="CL28" s="616"/>
      <c r="CM28" s="616"/>
      <c r="CN28" s="616"/>
      <c r="CO28" s="616"/>
      <c r="CP28" s="616"/>
      <c r="CQ28" s="617"/>
      <c r="CR28" s="618">
        <v>5038514</v>
      </c>
      <c r="CS28" s="619"/>
      <c r="CT28" s="619"/>
      <c r="CU28" s="619"/>
      <c r="CV28" s="619"/>
      <c r="CW28" s="619"/>
      <c r="CX28" s="619"/>
      <c r="CY28" s="620"/>
      <c r="CZ28" s="621">
        <v>13.6</v>
      </c>
      <c r="DA28" s="633"/>
      <c r="DB28" s="633"/>
      <c r="DC28" s="634"/>
      <c r="DD28" s="624">
        <v>5005925</v>
      </c>
      <c r="DE28" s="619"/>
      <c r="DF28" s="619"/>
      <c r="DG28" s="619"/>
      <c r="DH28" s="619"/>
      <c r="DI28" s="619"/>
      <c r="DJ28" s="619"/>
      <c r="DK28" s="620"/>
      <c r="DL28" s="624">
        <v>4299000</v>
      </c>
      <c r="DM28" s="619"/>
      <c r="DN28" s="619"/>
      <c r="DO28" s="619"/>
      <c r="DP28" s="619"/>
      <c r="DQ28" s="619"/>
      <c r="DR28" s="619"/>
      <c r="DS28" s="619"/>
      <c r="DT28" s="619"/>
      <c r="DU28" s="619"/>
      <c r="DV28" s="620"/>
      <c r="DW28" s="621">
        <v>21.1</v>
      </c>
      <c r="DX28" s="633"/>
      <c r="DY28" s="633"/>
      <c r="DZ28" s="633"/>
      <c r="EA28" s="633"/>
      <c r="EB28" s="633"/>
      <c r="EC28" s="649"/>
    </row>
    <row r="29" spans="2:133" ht="11.25" customHeight="1" x14ac:dyDescent="0.2">
      <c r="B29" s="615" t="s">
        <v>233</v>
      </c>
      <c r="C29" s="616"/>
      <c r="D29" s="616"/>
      <c r="E29" s="616"/>
      <c r="F29" s="616"/>
      <c r="G29" s="616"/>
      <c r="H29" s="616"/>
      <c r="I29" s="616"/>
      <c r="J29" s="616"/>
      <c r="K29" s="616"/>
      <c r="L29" s="616"/>
      <c r="M29" s="616"/>
      <c r="N29" s="616"/>
      <c r="O29" s="616"/>
      <c r="P29" s="616"/>
      <c r="Q29" s="617"/>
      <c r="R29" s="618">
        <v>125174</v>
      </c>
      <c r="S29" s="619"/>
      <c r="T29" s="619"/>
      <c r="U29" s="619"/>
      <c r="V29" s="619"/>
      <c r="W29" s="619"/>
      <c r="X29" s="619"/>
      <c r="Y29" s="620"/>
      <c r="Z29" s="660">
        <v>0.3</v>
      </c>
      <c r="AA29" s="660"/>
      <c r="AB29" s="660"/>
      <c r="AC29" s="660"/>
      <c r="AD29" s="661" t="s">
        <v>62</v>
      </c>
      <c r="AE29" s="661"/>
      <c r="AF29" s="661"/>
      <c r="AG29" s="661"/>
      <c r="AH29" s="661"/>
      <c r="AI29" s="661"/>
      <c r="AJ29" s="661"/>
      <c r="AK29" s="661"/>
      <c r="AL29" s="621" t="s">
        <v>62</v>
      </c>
      <c r="AM29" s="622"/>
      <c r="AN29" s="622"/>
      <c r="AO29" s="662"/>
      <c r="AP29" s="599"/>
      <c r="AQ29" s="600"/>
      <c r="AR29" s="600"/>
      <c r="AS29" s="600"/>
      <c r="AT29" s="600"/>
      <c r="AU29" s="600"/>
      <c r="AV29" s="600"/>
      <c r="AW29" s="600"/>
      <c r="AX29" s="600"/>
      <c r="AY29" s="600"/>
      <c r="AZ29" s="600"/>
      <c r="BA29" s="600"/>
      <c r="BB29" s="600"/>
      <c r="BC29" s="600"/>
      <c r="BD29" s="600"/>
      <c r="BE29" s="600"/>
      <c r="BF29" s="601"/>
      <c r="BG29" s="618"/>
      <c r="BH29" s="619"/>
      <c r="BI29" s="619"/>
      <c r="BJ29" s="619"/>
      <c r="BK29" s="619"/>
      <c r="BL29" s="619"/>
      <c r="BM29" s="619"/>
      <c r="BN29" s="620"/>
      <c r="BO29" s="660"/>
      <c r="BP29" s="660"/>
      <c r="BQ29" s="660"/>
      <c r="BR29" s="660"/>
      <c r="BS29" s="661"/>
      <c r="BT29" s="661"/>
      <c r="BU29" s="661"/>
      <c r="BV29" s="661"/>
      <c r="BW29" s="661"/>
      <c r="BX29" s="661"/>
      <c r="BY29" s="661"/>
      <c r="BZ29" s="661"/>
      <c r="CA29" s="661"/>
      <c r="CB29" s="695"/>
      <c r="CD29" s="637" t="s">
        <v>234</v>
      </c>
      <c r="CE29" s="638"/>
      <c r="CF29" s="615" t="s">
        <v>235</v>
      </c>
      <c r="CG29" s="616"/>
      <c r="CH29" s="616"/>
      <c r="CI29" s="616"/>
      <c r="CJ29" s="616"/>
      <c r="CK29" s="616"/>
      <c r="CL29" s="616"/>
      <c r="CM29" s="616"/>
      <c r="CN29" s="616"/>
      <c r="CO29" s="616"/>
      <c r="CP29" s="616"/>
      <c r="CQ29" s="617"/>
      <c r="CR29" s="618">
        <v>5038378</v>
      </c>
      <c r="CS29" s="631"/>
      <c r="CT29" s="631"/>
      <c r="CU29" s="631"/>
      <c r="CV29" s="631"/>
      <c r="CW29" s="631"/>
      <c r="CX29" s="631"/>
      <c r="CY29" s="632"/>
      <c r="CZ29" s="621">
        <v>13.6</v>
      </c>
      <c r="DA29" s="633"/>
      <c r="DB29" s="633"/>
      <c r="DC29" s="634"/>
      <c r="DD29" s="624">
        <v>5005789</v>
      </c>
      <c r="DE29" s="631"/>
      <c r="DF29" s="631"/>
      <c r="DG29" s="631"/>
      <c r="DH29" s="631"/>
      <c r="DI29" s="631"/>
      <c r="DJ29" s="631"/>
      <c r="DK29" s="632"/>
      <c r="DL29" s="624">
        <v>4298864</v>
      </c>
      <c r="DM29" s="631"/>
      <c r="DN29" s="631"/>
      <c r="DO29" s="631"/>
      <c r="DP29" s="631"/>
      <c r="DQ29" s="631"/>
      <c r="DR29" s="631"/>
      <c r="DS29" s="631"/>
      <c r="DT29" s="631"/>
      <c r="DU29" s="631"/>
      <c r="DV29" s="632"/>
      <c r="DW29" s="621">
        <v>21.1</v>
      </c>
      <c r="DX29" s="633"/>
      <c r="DY29" s="633"/>
      <c r="DZ29" s="633"/>
      <c r="EA29" s="633"/>
      <c r="EB29" s="633"/>
      <c r="EC29" s="649"/>
    </row>
    <row r="30" spans="2:133" ht="11.25" customHeight="1" x14ac:dyDescent="0.2">
      <c r="B30" s="615" t="s">
        <v>236</v>
      </c>
      <c r="C30" s="616"/>
      <c r="D30" s="616"/>
      <c r="E30" s="616"/>
      <c r="F30" s="616"/>
      <c r="G30" s="616"/>
      <c r="H30" s="616"/>
      <c r="I30" s="616"/>
      <c r="J30" s="616"/>
      <c r="K30" s="616"/>
      <c r="L30" s="616"/>
      <c r="M30" s="616"/>
      <c r="N30" s="616"/>
      <c r="O30" s="616"/>
      <c r="P30" s="616"/>
      <c r="Q30" s="617"/>
      <c r="R30" s="618">
        <v>3728726</v>
      </c>
      <c r="S30" s="619"/>
      <c r="T30" s="619"/>
      <c r="U30" s="619"/>
      <c r="V30" s="619"/>
      <c r="W30" s="619"/>
      <c r="X30" s="619"/>
      <c r="Y30" s="620"/>
      <c r="Z30" s="660">
        <v>9.6</v>
      </c>
      <c r="AA30" s="660"/>
      <c r="AB30" s="660"/>
      <c r="AC30" s="660"/>
      <c r="AD30" s="661" t="s">
        <v>62</v>
      </c>
      <c r="AE30" s="661"/>
      <c r="AF30" s="661"/>
      <c r="AG30" s="661"/>
      <c r="AH30" s="661"/>
      <c r="AI30" s="661"/>
      <c r="AJ30" s="661"/>
      <c r="AK30" s="661"/>
      <c r="AL30" s="621" t="s">
        <v>62</v>
      </c>
      <c r="AM30" s="622"/>
      <c r="AN30" s="622"/>
      <c r="AO30" s="662"/>
      <c r="AP30" s="676" t="s">
        <v>153</v>
      </c>
      <c r="AQ30" s="677"/>
      <c r="AR30" s="677"/>
      <c r="AS30" s="677"/>
      <c r="AT30" s="677"/>
      <c r="AU30" s="677"/>
      <c r="AV30" s="677"/>
      <c r="AW30" s="677"/>
      <c r="AX30" s="677"/>
      <c r="AY30" s="677"/>
      <c r="AZ30" s="677"/>
      <c r="BA30" s="677"/>
      <c r="BB30" s="677"/>
      <c r="BC30" s="677"/>
      <c r="BD30" s="677"/>
      <c r="BE30" s="677"/>
      <c r="BF30" s="678"/>
      <c r="BG30" s="676" t="s">
        <v>237</v>
      </c>
      <c r="BH30" s="693"/>
      <c r="BI30" s="693"/>
      <c r="BJ30" s="693"/>
      <c r="BK30" s="693"/>
      <c r="BL30" s="693"/>
      <c r="BM30" s="693"/>
      <c r="BN30" s="693"/>
      <c r="BO30" s="693"/>
      <c r="BP30" s="693"/>
      <c r="BQ30" s="694"/>
      <c r="BR30" s="676" t="s">
        <v>238</v>
      </c>
      <c r="BS30" s="693"/>
      <c r="BT30" s="693"/>
      <c r="BU30" s="693"/>
      <c r="BV30" s="693"/>
      <c r="BW30" s="693"/>
      <c r="BX30" s="693"/>
      <c r="BY30" s="693"/>
      <c r="BZ30" s="693"/>
      <c r="CA30" s="693"/>
      <c r="CB30" s="694"/>
      <c r="CD30" s="639"/>
      <c r="CE30" s="640"/>
      <c r="CF30" s="615" t="s">
        <v>239</v>
      </c>
      <c r="CG30" s="616"/>
      <c r="CH30" s="616"/>
      <c r="CI30" s="616"/>
      <c r="CJ30" s="616"/>
      <c r="CK30" s="616"/>
      <c r="CL30" s="616"/>
      <c r="CM30" s="616"/>
      <c r="CN30" s="616"/>
      <c r="CO30" s="616"/>
      <c r="CP30" s="616"/>
      <c r="CQ30" s="617"/>
      <c r="CR30" s="618">
        <v>4947600</v>
      </c>
      <c r="CS30" s="619"/>
      <c r="CT30" s="619"/>
      <c r="CU30" s="619"/>
      <c r="CV30" s="619"/>
      <c r="CW30" s="619"/>
      <c r="CX30" s="619"/>
      <c r="CY30" s="620"/>
      <c r="CZ30" s="621">
        <v>13.4</v>
      </c>
      <c r="DA30" s="633"/>
      <c r="DB30" s="633"/>
      <c r="DC30" s="634"/>
      <c r="DD30" s="624">
        <v>4917542</v>
      </c>
      <c r="DE30" s="619"/>
      <c r="DF30" s="619"/>
      <c r="DG30" s="619"/>
      <c r="DH30" s="619"/>
      <c r="DI30" s="619"/>
      <c r="DJ30" s="619"/>
      <c r="DK30" s="620"/>
      <c r="DL30" s="624">
        <v>4210617</v>
      </c>
      <c r="DM30" s="619"/>
      <c r="DN30" s="619"/>
      <c r="DO30" s="619"/>
      <c r="DP30" s="619"/>
      <c r="DQ30" s="619"/>
      <c r="DR30" s="619"/>
      <c r="DS30" s="619"/>
      <c r="DT30" s="619"/>
      <c r="DU30" s="619"/>
      <c r="DV30" s="620"/>
      <c r="DW30" s="621">
        <v>20.7</v>
      </c>
      <c r="DX30" s="633"/>
      <c r="DY30" s="633"/>
      <c r="DZ30" s="633"/>
      <c r="EA30" s="633"/>
      <c r="EB30" s="633"/>
      <c r="EC30" s="649"/>
    </row>
    <row r="31" spans="2:133" ht="11.25" customHeight="1" x14ac:dyDescent="0.2">
      <c r="B31" s="685" t="s">
        <v>240</v>
      </c>
      <c r="C31" s="686"/>
      <c r="D31" s="686"/>
      <c r="E31" s="686"/>
      <c r="F31" s="686"/>
      <c r="G31" s="686"/>
      <c r="H31" s="686"/>
      <c r="I31" s="686"/>
      <c r="J31" s="686"/>
      <c r="K31" s="686"/>
      <c r="L31" s="686"/>
      <c r="M31" s="686"/>
      <c r="N31" s="686"/>
      <c r="O31" s="686"/>
      <c r="P31" s="686"/>
      <c r="Q31" s="687"/>
      <c r="R31" s="618" t="s">
        <v>62</v>
      </c>
      <c r="S31" s="619"/>
      <c r="T31" s="619"/>
      <c r="U31" s="619"/>
      <c r="V31" s="619"/>
      <c r="W31" s="619"/>
      <c r="X31" s="619"/>
      <c r="Y31" s="620"/>
      <c r="Z31" s="660" t="s">
        <v>62</v>
      </c>
      <c r="AA31" s="660"/>
      <c r="AB31" s="660"/>
      <c r="AC31" s="660"/>
      <c r="AD31" s="661" t="s">
        <v>62</v>
      </c>
      <c r="AE31" s="661"/>
      <c r="AF31" s="661"/>
      <c r="AG31" s="661"/>
      <c r="AH31" s="661"/>
      <c r="AI31" s="661"/>
      <c r="AJ31" s="661"/>
      <c r="AK31" s="661"/>
      <c r="AL31" s="621" t="s">
        <v>62</v>
      </c>
      <c r="AM31" s="622"/>
      <c r="AN31" s="622"/>
      <c r="AO31" s="662"/>
      <c r="AP31" s="688" t="s">
        <v>241</v>
      </c>
      <c r="AQ31" s="689"/>
      <c r="AR31" s="689"/>
      <c r="AS31" s="689"/>
      <c r="AT31" s="690" t="s">
        <v>242</v>
      </c>
      <c r="AU31" s="77"/>
      <c r="AV31" s="77"/>
      <c r="AW31" s="77"/>
      <c r="AX31" s="673" t="s">
        <v>118</v>
      </c>
      <c r="AY31" s="674"/>
      <c r="AZ31" s="674"/>
      <c r="BA31" s="674"/>
      <c r="BB31" s="674"/>
      <c r="BC31" s="674"/>
      <c r="BD31" s="674"/>
      <c r="BE31" s="674"/>
      <c r="BF31" s="675"/>
      <c r="BG31" s="681">
        <v>99.3</v>
      </c>
      <c r="BH31" s="682"/>
      <c r="BI31" s="682"/>
      <c r="BJ31" s="682"/>
      <c r="BK31" s="682"/>
      <c r="BL31" s="682"/>
      <c r="BM31" s="683">
        <v>97.5</v>
      </c>
      <c r="BN31" s="682"/>
      <c r="BO31" s="682"/>
      <c r="BP31" s="682"/>
      <c r="BQ31" s="684"/>
      <c r="BR31" s="681">
        <v>99.4</v>
      </c>
      <c r="BS31" s="682"/>
      <c r="BT31" s="682"/>
      <c r="BU31" s="682"/>
      <c r="BV31" s="682"/>
      <c r="BW31" s="682"/>
      <c r="BX31" s="683">
        <v>97.6</v>
      </c>
      <c r="BY31" s="682"/>
      <c r="BZ31" s="682"/>
      <c r="CA31" s="682"/>
      <c r="CB31" s="684"/>
      <c r="CD31" s="639"/>
      <c r="CE31" s="640"/>
      <c r="CF31" s="615" t="s">
        <v>243</v>
      </c>
      <c r="CG31" s="616"/>
      <c r="CH31" s="616"/>
      <c r="CI31" s="616"/>
      <c r="CJ31" s="616"/>
      <c r="CK31" s="616"/>
      <c r="CL31" s="616"/>
      <c r="CM31" s="616"/>
      <c r="CN31" s="616"/>
      <c r="CO31" s="616"/>
      <c r="CP31" s="616"/>
      <c r="CQ31" s="617"/>
      <c r="CR31" s="618">
        <v>90778</v>
      </c>
      <c r="CS31" s="631"/>
      <c r="CT31" s="631"/>
      <c r="CU31" s="631"/>
      <c r="CV31" s="631"/>
      <c r="CW31" s="631"/>
      <c r="CX31" s="631"/>
      <c r="CY31" s="632"/>
      <c r="CZ31" s="621">
        <v>0.2</v>
      </c>
      <c r="DA31" s="633"/>
      <c r="DB31" s="633"/>
      <c r="DC31" s="634"/>
      <c r="DD31" s="624">
        <v>88247</v>
      </c>
      <c r="DE31" s="631"/>
      <c r="DF31" s="631"/>
      <c r="DG31" s="631"/>
      <c r="DH31" s="631"/>
      <c r="DI31" s="631"/>
      <c r="DJ31" s="631"/>
      <c r="DK31" s="632"/>
      <c r="DL31" s="624">
        <v>88247</v>
      </c>
      <c r="DM31" s="631"/>
      <c r="DN31" s="631"/>
      <c r="DO31" s="631"/>
      <c r="DP31" s="631"/>
      <c r="DQ31" s="631"/>
      <c r="DR31" s="631"/>
      <c r="DS31" s="631"/>
      <c r="DT31" s="631"/>
      <c r="DU31" s="631"/>
      <c r="DV31" s="632"/>
      <c r="DW31" s="621">
        <v>0.4</v>
      </c>
      <c r="DX31" s="633"/>
      <c r="DY31" s="633"/>
      <c r="DZ31" s="633"/>
      <c r="EA31" s="633"/>
      <c r="EB31" s="633"/>
      <c r="EC31" s="649"/>
    </row>
    <row r="32" spans="2:133" ht="11.25" customHeight="1" x14ac:dyDescent="0.2">
      <c r="B32" s="615" t="s">
        <v>244</v>
      </c>
      <c r="C32" s="616"/>
      <c r="D32" s="616"/>
      <c r="E32" s="616"/>
      <c r="F32" s="616"/>
      <c r="G32" s="616"/>
      <c r="H32" s="616"/>
      <c r="I32" s="616"/>
      <c r="J32" s="616"/>
      <c r="K32" s="616"/>
      <c r="L32" s="616"/>
      <c r="M32" s="616"/>
      <c r="N32" s="616"/>
      <c r="O32" s="616"/>
      <c r="P32" s="616"/>
      <c r="Q32" s="617"/>
      <c r="R32" s="618">
        <v>1786045</v>
      </c>
      <c r="S32" s="619"/>
      <c r="T32" s="619"/>
      <c r="U32" s="619"/>
      <c r="V32" s="619"/>
      <c r="W32" s="619"/>
      <c r="X32" s="619"/>
      <c r="Y32" s="620"/>
      <c r="Z32" s="660">
        <v>4.5999999999999996</v>
      </c>
      <c r="AA32" s="660"/>
      <c r="AB32" s="660"/>
      <c r="AC32" s="660"/>
      <c r="AD32" s="661" t="s">
        <v>62</v>
      </c>
      <c r="AE32" s="661"/>
      <c r="AF32" s="661"/>
      <c r="AG32" s="661"/>
      <c r="AH32" s="661"/>
      <c r="AI32" s="661"/>
      <c r="AJ32" s="661"/>
      <c r="AK32" s="661"/>
      <c r="AL32" s="621" t="s">
        <v>62</v>
      </c>
      <c r="AM32" s="622"/>
      <c r="AN32" s="622"/>
      <c r="AO32" s="662"/>
      <c r="AP32" s="663"/>
      <c r="AQ32" s="664"/>
      <c r="AR32" s="664"/>
      <c r="AS32" s="664"/>
      <c r="AT32" s="691"/>
      <c r="AU32" s="73" t="s">
        <v>245</v>
      </c>
      <c r="AX32" s="615" t="s">
        <v>246</v>
      </c>
      <c r="AY32" s="616"/>
      <c r="AZ32" s="616"/>
      <c r="BA32" s="616"/>
      <c r="BB32" s="616"/>
      <c r="BC32" s="616"/>
      <c r="BD32" s="616"/>
      <c r="BE32" s="616"/>
      <c r="BF32" s="617"/>
      <c r="BG32" s="680">
        <v>99.3</v>
      </c>
      <c r="BH32" s="631"/>
      <c r="BI32" s="631"/>
      <c r="BJ32" s="631"/>
      <c r="BK32" s="631"/>
      <c r="BL32" s="631"/>
      <c r="BM32" s="622">
        <v>98.6</v>
      </c>
      <c r="BN32" s="631"/>
      <c r="BO32" s="631"/>
      <c r="BP32" s="631"/>
      <c r="BQ32" s="658"/>
      <c r="BR32" s="680">
        <v>99.4</v>
      </c>
      <c r="BS32" s="631"/>
      <c r="BT32" s="631"/>
      <c r="BU32" s="631"/>
      <c r="BV32" s="631"/>
      <c r="BW32" s="631"/>
      <c r="BX32" s="622">
        <v>98.9</v>
      </c>
      <c r="BY32" s="631"/>
      <c r="BZ32" s="631"/>
      <c r="CA32" s="631"/>
      <c r="CB32" s="658"/>
      <c r="CD32" s="641"/>
      <c r="CE32" s="642"/>
      <c r="CF32" s="615" t="s">
        <v>247</v>
      </c>
      <c r="CG32" s="616"/>
      <c r="CH32" s="616"/>
      <c r="CI32" s="616"/>
      <c r="CJ32" s="616"/>
      <c r="CK32" s="616"/>
      <c r="CL32" s="616"/>
      <c r="CM32" s="616"/>
      <c r="CN32" s="616"/>
      <c r="CO32" s="616"/>
      <c r="CP32" s="616"/>
      <c r="CQ32" s="617"/>
      <c r="CR32" s="618">
        <v>136</v>
      </c>
      <c r="CS32" s="619"/>
      <c r="CT32" s="619"/>
      <c r="CU32" s="619"/>
      <c r="CV32" s="619"/>
      <c r="CW32" s="619"/>
      <c r="CX32" s="619"/>
      <c r="CY32" s="620"/>
      <c r="CZ32" s="621">
        <v>0</v>
      </c>
      <c r="DA32" s="633"/>
      <c r="DB32" s="633"/>
      <c r="DC32" s="634"/>
      <c r="DD32" s="624">
        <v>136</v>
      </c>
      <c r="DE32" s="619"/>
      <c r="DF32" s="619"/>
      <c r="DG32" s="619"/>
      <c r="DH32" s="619"/>
      <c r="DI32" s="619"/>
      <c r="DJ32" s="619"/>
      <c r="DK32" s="620"/>
      <c r="DL32" s="624">
        <v>136</v>
      </c>
      <c r="DM32" s="619"/>
      <c r="DN32" s="619"/>
      <c r="DO32" s="619"/>
      <c r="DP32" s="619"/>
      <c r="DQ32" s="619"/>
      <c r="DR32" s="619"/>
      <c r="DS32" s="619"/>
      <c r="DT32" s="619"/>
      <c r="DU32" s="619"/>
      <c r="DV32" s="620"/>
      <c r="DW32" s="621">
        <v>0</v>
      </c>
      <c r="DX32" s="633"/>
      <c r="DY32" s="633"/>
      <c r="DZ32" s="633"/>
      <c r="EA32" s="633"/>
      <c r="EB32" s="633"/>
      <c r="EC32" s="649"/>
    </row>
    <row r="33" spans="2:133" ht="11.25" customHeight="1" x14ac:dyDescent="0.2">
      <c r="B33" s="615" t="s">
        <v>248</v>
      </c>
      <c r="C33" s="616"/>
      <c r="D33" s="616"/>
      <c r="E33" s="616"/>
      <c r="F33" s="616"/>
      <c r="G33" s="616"/>
      <c r="H33" s="616"/>
      <c r="I33" s="616"/>
      <c r="J33" s="616"/>
      <c r="K33" s="616"/>
      <c r="L33" s="616"/>
      <c r="M33" s="616"/>
      <c r="N33" s="616"/>
      <c r="O33" s="616"/>
      <c r="P33" s="616"/>
      <c r="Q33" s="617"/>
      <c r="R33" s="618">
        <v>272821</v>
      </c>
      <c r="S33" s="619"/>
      <c r="T33" s="619"/>
      <c r="U33" s="619"/>
      <c r="V33" s="619"/>
      <c r="W33" s="619"/>
      <c r="X33" s="619"/>
      <c r="Y33" s="620"/>
      <c r="Z33" s="660">
        <v>0.7</v>
      </c>
      <c r="AA33" s="660"/>
      <c r="AB33" s="660"/>
      <c r="AC33" s="660"/>
      <c r="AD33" s="661">
        <v>7447</v>
      </c>
      <c r="AE33" s="661"/>
      <c r="AF33" s="661"/>
      <c r="AG33" s="661"/>
      <c r="AH33" s="661"/>
      <c r="AI33" s="661"/>
      <c r="AJ33" s="661"/>
      <c r="AK33" s="661"/>
      <c r="AL33" s="621">
        <v>0</v>
      </c>
      <c r="AM33" s="622"/>
      <c r="AN33" s="622"/>
      <c r="AO33" s="662"/>
      <c r="AP33" s="665"/>
      <c r="AQ33" s="666"/>
      <c r="AR33" s="666"/>
      <c r="AS33" s="666"/>
      <c r="AT33" s="692"/>
      <c r="AU33" s="78"/>
      <c r="AV33" s="78"/>
      <c r="AW33" s="78"/>
      <c r="AX33" s="599" t="s">
        <v>249</v>
      </c>
      <c r="AY33" s="600"/>
      <c r="AZ33" s="600"/>
      <c r="BA33" s="600"/>
      <c r="BB33" s="600"/>
      <c r="BC33" s="600"/>
      <c r="BD33" s="600"/>
      <c r="BE33" s="600"/>
      <c r="BF33" s="601"/>
      <c r="BG33" s="679">
        <v>99.3</v>
      </c>
      <c r="BH33" s="603"/>
      <c r="BI33" s="603"/>
      <c r="BJ33" s="603"/>
      <c r="BK33" s="603"/>
      <c r="BL33" s="603"/>
      <c r="BM33" s="653">
        <v>96.5</v>
      </c>
      <c r="BN33" s="603"/>
      <c r="BO33" s="603"/>
      <c r="BP33" s="603"/>
      <c r="BQ33" s="647"/>
      <c r="BR33" s="679">
        <v>99.3</v>
      </c>
      <c r="BS33" s="603"/>
      <c r="BT33" s="603"/>
      <c r="BU33" s="603"/>
      <c r="BV33" s="603"/>
      <c r="BW33" s="603"/>
      <c r="BX33" s="653">
        <v>96.5</v>
      </c>
      <c r="BY33" s="603"/>
      <c r="BZ33" s="603"/>
      <c r="CA33" s="603"/>
      <c r="CB33" s="647"/>
      <c r="CD33" s="615" t="s">
        <v>250</v>
      </c>
      <c r="CE33" s="616"/>
      <c r="CF33" s="616"/>
      <c r="CG33" s="616"/>
      <c r="CH33" s="616"/>
      <c r="CI33" s="616"/>
      <c r="CJ33" s="616"/>
      <c r="CK33" s="616"/>
      <c r="CL33" s="616"/>
      <c r="CM33" s="616"/>
      <c r="CN33" s="616"/>
      <c r="CO33" s="616"/>
      <c r="CP33" s="616"/>
      <c r="CQ33" s="617"/>
      <c r="CR33" s="618">
        <v>15182668</v>
      </c>
      <c r="CS33" s="631"/>
      <c r="CT33" s="631"/>
      <c r="CU33" s="631"/>
      <c r="CV33" s="631"/>
      <c r="CW33" s="631"/>
      <c r="CX33" s="631"/>
      <c r="CY33" s="632"/>
      <c r="CZ33" s="621">
        <v>41.1</v>
      </c>
      <c r="DA33" s="633"/>
      <c r="DB33" s="633"/>
      <c r="DC33" s="634"/>
      <c r="DD33" s="624">
        <v>10411721</v>
      </c>
      <c r="DE33" s="631"/>
      <c r="DF33" s="631"/>
      <c r="DG33" s="631"/>
      <c r="DH33" s="631"/>
      <c r="DI33" s="631"/>
      <c r="DJ33" s="631"/>
      <c r="DK33" s="632"/>
      <c r="DL33" s="624">
        <v>7580708</v>
      </c>
      <c r="DM33" s="631"/>
      <c r="DN33" s="631"/>
      <c r="DO33" s="631"/>
      <c r="DP33" s="631"/>
      <c r="DQ33" s="631"/>
      <c r="DR33" s="631"/>
      <c r="DS33" s="631"/>
      <c r="DT33" s="631"/>
      <c r="DU33" s="631"/>
      <c r="DV33" s="632"/>
      <c r="DW33" s="621">
        <v>37.200000000000003</v>
      </c>
      <c r="DX33" s="633"/>
      <c r="DY33" s="633"/>
      <c r="DZ33" s="633"/>
      <c r="EA33" s="633"/>
      <c r="EB33" s="633"/>
      <c r="EC33" s="649"/>
    </row>
    <row r="34" spans="2:133" ht="11.25" customHeight="1" x14ac:dyDescent="0.2">
      <c r="B34" s="615" t="s">
        <v>251</v>
      </c>
      <c r="C34" s="616"/>
      <c r="D34" s="616"/>
      <c r="E34" s="616"/>
      <c r="F34" s="616"/>
      <c r="G34" s="616"/>
      <c r="H34" s="616"/>
      <c r="I34" s="616"/>
      <c r="J34" s="616"/>
      <c r="K34" s="616"/>
      <c r="L34" s="616"/>
      <c r="M34" s="616"/>
      <c r="N34" s="616"/>
      <c r="O34" s="616"/>
      <c r="P34" s="616"/>
      <c r="Q34" s="617"/>
      <c r="R34" s="618">
        <v>449022</v>
      </c>
      <c r="S34" s="619"/>
      <c r="T34" s="619"/>
      <c r="U34" s="619"/>
      <c r="V34" s="619"/>
      <c r="W34" s="619"/>
      <c r="X34" s="619"/>
      <c r="Y34" s="620"/>
      <c r="Z34" s="660">
        <v>1.2</v>
      </c>
      <c r="AA34" s="660"/>
      <c r="AB34" s="660"/>
      <c r="AC34" s="660"/>
      <c r="AD34" s="661" t="s">
        <v>62</v>
      </c>
      <c r="AE34" s="661"/>
      <c r="AF34" s="661"/>
      <c r="AG34" s="661"/>
      <c r="AH34" s="661"/>
      <c r="AI34" s="661"/>
      <c r="AJ34" s="661"/>
      <c r="AK34" s="661"/>
      <c r="AL34" s="621" t="s">
        <v>62</v>
      </c>
      <c r="AM34" s="622"/>
      <c r="AN34" s="622"/>
      <c r="AO34" s="66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5" t="s">
        <v>252</v>
      </c>
      <c r="CE34" s="616"/>
      <c r="CF34" s="616"/>
      <c r="CG34" s="616"/>
      <c r="CH34" s="616"/>
      <c r="CI34" s="616"/>
      <c r="CJ34" s="616"/>
      <c r="CK34" s="616"/>
      <c r="CL34" s="616"/>
      <c r="CM34" s="616"/>
      <c r="CN34" s="616"/>
      <c r="CO34" s="616"/>
      <c r="CP34" s="616"/>
      <c r="CQ34" s="617"/>
      <c r="CR34" s="618">
        <v>5777560</v>
      </c>
      <c r="CS34" s="619"/>
      <c r="CT34" s="619"/>
      <c r="CU34" s="619"/>
      <c r="CV34" s="619"/>
      <c r="CW34" s="619"/>
      <c r="CX34" s="619"/>
      <c r="CY34" s="620"/>
      <c r="CZ34" s="621">
        <v>15.6</v>
      </c>
      <c r="DA34" s="633"/>
      <c r="DB34" s="633"/>
      <c r="DC34" s="634"/>
      <c r="DD34" s="624">
        <v>3619221</v>
      </c>
      <c r="DE34" s="619"/>
      <c r="DF34" s="619"/>
      <c r="DG34" s="619"/>
      <c r="DH34" s="619"/>
      <c r="DI34" s="619"/>
      <c r="DJ34" s="619"/>
      <c r="DK34" s="620"/>
      <c r="DL34" s="624">
        <v>3050588</v>
      </c>
      <c r="DM34" s="619"/>
      <c r="DN34" s="619"/>
      <c r="DO34" s="619"/>
      <c r="DP34" s="619"/>
      <c r="DQ34" s="619"/>
      <c r="DR34" s="619"/>
      <c r="DS34" s="619"/>
      <c r="DT34" s="619"/>
      <c r="DU34" s="619"/>
      <c r="DV34" s="620"/>
      <c r="DW34" s="621">
        <v>15</v>
      </c>
      <c r="DX34" s="633"/>
      <c r="DY34" s="633"/>
      <c r="DZ34" s="633"/>
      <c r="EA34" s="633"/>
      <c r="EB34" s="633"/>
      <c r="EC34" s="649"/>
    </row>
    <row r="35" spans="2:133" ht="11.25" customHeight="1" x14ac:dyDescent="0.2">
      <c r="B35" s="615" t="s">
        <v>253</v>
      </c>
      <c r="C35" s="616"/>
      <c r="D35" s="616"/>
      <c r="E35" s="616"/>
      <c r="F35" s="616"/>
      <c r="G35" s="616"/>
      <c r="H35" s="616"/>
      <c r="I35" s="616"/>
      <c r="J35" s="616"/>
      <c r="K35" s="616"/>
      <c r="L35" s="616"/>
      <c r="M35" s="616"/>
      <c r="N35" s="616"/>
      <c r="O35" s="616"/>
      <c r="P35" s="616"/>
      <c r="Q35" s="617"/>
      <c r="R35" s="618">
        <v>2154274</v>
      </c>
      <c r="S35" s="619"/>
      <c r="T35" s="619"/>
      <c r="U35" s="619"/>
      <c r="V35" s="619"/>
      <c r="W35" s="619"/>
      <c r="X35" s="619"/>
      <c r="Y35" s="620"/>
      <c r="Z35" s="660">
        <v>5.6</v>
      </c>
      <c r="AA35" s="660"/>
      <c r="AB35" s="660"/>
      <c r="AC35" s="660"/>
      <c r="AD35" s="661" t="s">
        <v>62</v>
      </c>
      <c r="AE35" s="661"/>
      <c r="AF35" s="661"/>
      <c r="AG35" s="661"/>
      <c r="AH35" s="661"/>
      <c r="AI35" s="661"/>
      <c r="AJ35" s="661"/>
      <c r="AK35" s="661"/>
      <c r="AL35" s="621" t="s">
        <v>62</v>
      </c>
      <c r="AM35" s="622"/>
      <c r="AN35" s="622"/>
      <c r="AO35" s="662"/>
      <c r="AP35" s="83"/>
      <c r="AQ35" s="676" t="s">
        <v>254</v>
      </c>
      <c r="AR35" s="677"/>
      <c r="AS35" s="677"/>
      <c r="AT35" s="677"/>
      <c r="AU35" s="677"/>
      <c r="AV35" s="677"/>
      <c r="AW35" s="677"/>
      <c r="AX35" s="677"/>
      <c r="AY35" s="677"/>
      <c r="AZ35" s="677"/>
      <c r="BA35" s="677"/>
      <c r="BB35" s="677"/>
      <c r="BC35" s="677"/>
      <c r="BD35" s="677"/>
      <c r="BE35" s="677"/>
      <c r="BF35" s="678"/>
      <c r="BG35" s="676" t="s">
        <v>255</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15" t="s">
        <v>256</v>
      </c>
      <c r="CE35" s="616"/>
      <c r="CF35" s="616"/>
      <c r="CG35" s="616"/>
      <c r="CH35" s="616"/>
      <c r="CI35" s="616"/>
      <c r="CJ35" s="616"/>
      <c r="CK35" s="616"/>
      <c r="CL35" s="616"/>
      <c r="CM35" s="616"/>
      <c r="CN35" s="616"/>
      <c r="CO35" s="616"/>
      <c r="CP35" s="616"/>
      <c r="CQ35" s="617"/>
      <c r="CR35" s="618">
        <v>945539</v>
      </c>
      <c r="CS35" s="631"/>
      <c r="CT35" s="631"/>
      <c r="CU35" s="631"/>
      <c r="CV35" s="631"/>
      <c r="CW35" s="631"/>
      <c r="CX35" s="631"/>
      <c r="CY35" s="632"/>
      <c r="CZ35" s="621">
        <v>2.6</v>
      </c>
      <c r="DA35" s="633"/>
      <c r="DB35" s="633"/>
      <c r="DC35" s="634"/>
      <c r="DD35" s="624">
        <v>656576</v>
      </c>
      <c r="DE35" s="631"/>
      <c r="DF35" s="631"/>
      <c r="DG35" s="631"/>
      <c r="DH35" s="631"/>
      <c r="DI35" s="631"/>
      <c r="DJ35" s="631"/>
      <c r="DK35" s="632"/>
      <c r="DL35" s="624">
        <v>424703</v>
      </c>
      <c r="DM35" s="631"/>
      <c r="DN35" s="631"/>
      <c r="DO35" s="631"/>
      <c r="DP35" s="631"/>
      <c r="DQ35" s="631"/>
      <c r="DR35" s="631"/>
      <c r="DS35" s="631"/>
      <c r="DT35" s="631"/>
      <c r="DU35" s="631"/>
      <c r="DV35" s="632"/>
      <c r="DW35" s="621">
        <v>2.1</v>
      </c>
      <c r="DX35" s="633"/>
      <c r="DY35" s="633"/>
      <c r="DZ35" s="633"/>
      <c r="EA35" s="633"/>
      <c r="EB35" s="633"/>
      <c r="EC35" s="649"/>
    </row>
    <row r="36" spans="2:133" ht="11.25" customHeight="1" x14ac:dyDescent="0.2">
      <c r="B36" s="615" t="s">
        <v>257</v>
      </c>
      <c r="C36" s="616"/>
      <c r="D36" s="616"/>
      <c r="E36" s="616"/>
      <c r="F36" s="616"/>
      <c r="G36" s="616"/>
      <c r="H36" s="616"/>
      <c r="I36" s="616"/>
      <c r="J36" s="616"/>
      <c r="K36" s="616"/>
      <c r="L36" s="616"/>
      <c r="M36" s="616"/>
      <c r="N36" s="616"/>
      <c r="O36" s="616"/>
      <c r="P36" s="616"/>
      <c r="Q36" s="617"/>
      <c r="R36" s="618">
        <v>2032487</v>
      </c>
      <c r="S36" s="619"/>
      <c r="T36" s="619"/>
      <c r="U36" s="619"/>
      <c r="V36" s="619"/>
      <c r="W36" s="619"/>
      <c r="X36" s="619"/>
      <c r="Y36" s="620"/>
      <c r="Z36" s="660">
        <v>5.3</v>
      </c>
      <c r="AA36" s="660"/>
      <c r="AB36" s="660"/>
      <c r="AC36" s="660"/>
      <c r="AD36" s="661" t="s">
        <v>62</v>
      </c>
      <c r="AE36" s="661"/>
      <c r="AF36" s="661"/>
      <c r="AG36" s="661"/>
      <c r="AH36" s="661"/>
      <c r="AI36" s="661"/>
      <c r="AJ36" s="661"/>
      <c r="AK36" s="661"/>
      <c r="AL36" s="621" t="s">
        <v>62</v>
      </c>
      <c r="AM36" s="622"/>
      <c r="AN36" s="622"/>
      <c r="AO36" s="662"/>
      <c r="AP36" s="83"/>
      <c r="AQ36" s="667" t="s">
        <v>258</v>
      </c>
      <c r="AR36" s="668"/>
      <c r="AS36" s="668"/>
      <c r="AT36" s="668"/>
      <c r="AU36" s="668"/>
      <c r="AV36" s="668"/>
      <c r="AW36" s="668"/>
      <c r="AX36" s="668"/>
      <c r="AY36" s="669"/>
      <c r="AZ36" s="670">
        <v>4392094</v>
      </c>
      <c r="BA36" s="671"/>
      <c r="BB36" s="671"/>
      <c r="BC36" s="671"/>
      <c r="BD36" s="671"/>
      <c r="BE36" s="671"/>
      <c r="BF36" s="672"/>
      <c r="BG36" s="673" t="s">
        <v>259</v>
      </c>
      <c r="BH36" s="674"/>
      <c r="BI36" s="674"/>
      <c r="BJ36" s="674"/>
      <c r="BK36" s="674"/>
      <c r="BL36" s="674"/>
      <c r="BM36" s="674"/>
      <c r="BN36" s="674"/>
      <c r="BO36" s="674"/>
      <c r="BP36" s="674"/>
      <c r="BQ36" s="674"/>
      <c r="BR36" s="674"/>
      <c r="BS36" s="674"/>
      <c r="BT36" s="674"/>
      <c r="BU36" s="675"/>
      <c r="BV36" s="670">
        <v>25475</v>
      </c>
      <c r="BW36" s="671"/>
      <c r="BX36" s="671"/>
      <c r="BY36" s="671"/>
      <c r="BZ36" s="671"/>
      <c r="CA36" s="671"/>
      <c r="CB36" s="672"/>
      <c r="CD36" s="615" t="s">
        <v>260</v>
      </c>
      <c r="CE36" s="616"/>
      <c r="CF36" s="616"/>
      <c r="CG36" s="616"/>
      <c r="CH36" s="616"/>
      <c r="CI36" s="616"/>
      <c r="CJ36" s="616"/>
      <c r="CK36" s="616"/>
      <c r="CL36" s="616"/>
      <c r="CM36" s="616"/>
      <c r="CN36" s="616"/>
      <c r="CO36" s="616"/>
      <c r="CP36" s="616"/>
      <c r="CQ36" s="617"/>
      <c r="CR36" s="618">
        <v>4276027</v>
      </c>
      <c r="CS36" s="619"/>
      <c r="CT36" s="619"/>
      <c r="CU36" s="619"/>
      <c r="CV36" s="619"/>
      <c r="CW36" s="619"/>
      <c r="CX36" s="619"/>
      <c r="CY36" s="620"/>
      <c r="CZ36" s="621">
        <v>11.6</v>
      </c>
      <c r="DA36" s="633"/>
      <c r="DB36" s="633"/>
      <c r="DC36" s="634"/>
      <c r="DD36" s="624">
        <v>3120233</v>
      </c>
      <c r="DE36" s="619"/>
      <c r="DF36" s="619"/>
      <c r="DG36" s="619"/>
      <c r="DH36" s="619"/>
      <c r="DI36" s="619"/>
      <c r="DJ36" s="619"/>
      <c r="DK36" s="620"/>
      <c r="DL36" s="624">
        <v>1932238</v>
      </c>
      <c r="DM36" s="619"/>
      <c r="DN36" s="619"/>
      <c r="DO36" s="619"/>
      <c r="DP36" s="619"/>
      <c r="DQ36" s="619"/>
      <c r="DR36" s="619"/>
      <c r="DS36" s="619"/>
      <c r="DT36" s="619"/>
      <c r="DU36" s="619"/>
      <c r="DV36" s="620"/>
      <c r="DW36" s="621">
        <v>9.5</v>
      </c>
      <c r="DX36" s="633"/>
      <c r="DY36" s="633"/>
      <c r="DZ36" s="633"/>
      <c r="EA36" s="633"/>
      <c r="EB36" s="633"/>
      <c r="EC36" s="649"/>
    </row>
    <row r="37" spans="2:133" ht="11.25" customHeight="1" x14ac:dyDescent="0.2">
      <c r="B37" s="615" t="s">
        <v>261</v>
      </c>
      <c r="C37" s="616"/>
      <c r="D37" s="616"/>
      <c r="E37" s="616"/>
      <c r="F37" s="616"/>
      <c r="G37" s="616"/>
      <c r="H37" s="616"/>
      <c r="I37" s="616"/>
      <c r="J37" s="616"/>
      <c r="K37" s="616"/>
      <c r="L37" s="616"/>
      <c r="M37" s="616"/>
      <c r="N37" s="616"/>
      <c r="O37" s="616"/>
      <c r="P37" s="616"/>
      <c r="Q37" s="617"/>
      <c r="R37" s="618">
        <v>711901</v>
      </c>
      <c r="S37" s="619"/>
      <c r="T37" s="619"/>
      <c r="U37" s="619"/>
      <c r="V37" s="619"/>
      <c r="W37" s="619"/>
      <c r="X37" s="619"/>
      <c r="Y37" s="620"/>
      <c r="Z37" s="660">
        <v>1.8</v>
      </c>
      <c r="AA37" s="660"/>
      <c r="AB37" s="660"/>
      <c r="AC37" s="660"/>
      <c r="AD37" s="661">
        <v>2998</v>
      </c>
      <c r="AE37" s="661"/>
      <c r="AF37" s="661"/>
      <c r="AG37" s="661"/>
      <c r="AH37" s="661"/>
      <c r="AI37" s="661"/>
      <c r="AJ37" s="661"/>
      <c r="AK37" s="661"/>
      <c r="AL37" s="621">
        <v>0</v>
      </c>
      <c r="AM37" s="622"/>
      <c r="AN37" s="622"/>
      <c r="AO37" s="662"/>
      <c r="AQ37" s="655" t="s">
        <v>262</v>
      </c>
      <c r="AR37" s="656"/>
      <c r="AS37" s="656"/>
      <c r="AT37" s="656"/>
      <c r="AU37" s="656"/>
      <c r="AV37" s="656"/>
      <c r="AW37" s="656"/>
      <c r="AX37" s="656"/>
      <c r="AY37" s="657"/>
      <c r="AZ37" s="618">
        <v>1260649</v>
      </c>
      <c r="BA37" s="619"/>
      <c r="BB37" s="619"/>
      <c r="BC37" s="619"/>
      <c r="BD37" s="631"/>
      <c r="BE37" s="631"/>
      <c r="BF37" s="658"/>
      <c r="BG37" s="615" t="s">
        <v>263</v>
      </c>
      <c r="BH37" s="616"/>
      <c r="BI37" s="616"/>
      <c r="BJ37" s="616"/>
      <c r="BK37" s="616"/>
      <c r="BL37" s="616"/>
      <c r="BM37" s="616"/>
      <c r="BN37" s="616"/>
      <c r="BO37" s="616"/>
      <c r="BP37" s="616"/>
      <c r="BQ37" s="616"/>
      <c r="BR37" s="616"/>
      <c r="BS37" s="616"/>
      <c r="BT37" s="616"/>
      <c r="BU37" s="617"/>
      <c r="BV37" s="618">
        <v>-38913</v>
      </c>
      <c r="BW37" s="619"/>
      <c r="BX37" s="619"/>
      <c r="BY37" s="619"/>
      <c r="BZ37" s="619"/>
      <c r="CA37" s="619"/>
      <c r="CB37" s="659"/>
      <c r="CD37" s="615" t="s">
        <v>264</v>
      </c>
      <c r="CE37" s="616"/>
      <c r="CF37" s="616"/>
      <c r="CG37" s="616"/>
      <c r="CH37" s="616"/>
      <c r="CI37" s="616"/>
      <c r="CJ37" s="616"/>
      <c r="CK37" s="616"/>
      <c r="CL37" s="616"/>
      <c r="CM37" s="616"/>
      <c r="CN37" s="616"/>
      <c r="CO37" s="616"/>
      <c r="CP37" s="616"/>
      <c r="CQ37" s="617"/>
      <c r="CR37" s="618">
        <v>583216</v>
      </c>
      <c r="CS37" s="631"/>
      <c r="CT37" s="631"/>
      <c r="CU37" s="631"/>
      <c r="CV37" s="631"/>
      <c r="CW37" s="631"/>
      <c r="CX37" s="631"/>
      <c r="CY37" s="632"/>
      <c r="CZ37" s="621">
        <v>1.6</v>
      </c>
      <c r="DA37" s="633"/>
      <c r="DB37" s="633"/>
      <c r="DC37" s="634"/>
      <c r="DD37" s="624">
        <v>265916</v>
      </c>
      <c r="DE37" s="631"/>
      <c r="DF37" s="631"/>
      <c r="DG37" s="631"/>
      <c r="DH37" s="631"/>
      <c r="DI37" s="631"/>
      <c r="DJ37" s="631"/>
      <c r="DK37" s="632"/>
      <c r="DL37" s="624">
        <v>232661</v>
      </c>
      <c r="DM37" s="631"/>
      <c r="DN37" s="631"/>
      <c r="DO37" s="631"/>
      <c r="DP37" s="631"/>
      <c r="DQ37" s="631"/>
      <c r="DR37" s="631"/>
      <c r="DS37" s="631"/>
      <c r="DT37" s="631"/>
      <c r="DU37" s="631"/>
      <c r="DV37" s="632"/>
      <c r="DW37" s="621">
        <v>1.1000000000000001</v>
      </c>
      <c r="DX37" s="633"/>
      <c r="DY37" s="633"/>
      <c r="DZ37" s="633"/>
      <c r="EA37" s="633"/>
      <c r="EB37" s="633"/>
      <c r="EC37" s="649"/>
    </row>
    <row r="38" spans="2:133" ht="11.25" customHeight="1" x14ac:dyDescent="0.2">
      <c r="B38" s="615" t="s">
        <v>265</v>
      </c>
      <c r="C38" s="616"/>
      <c r="D38" s="616"/>
      <c r="E38" s="616"/>
      <c r="F38" s="616"/>
      <c r="G38" s="616"/>
      <c r="H38" s="616"/>
      <c r="I38" s="616"/>
      <c r="J38" s="616"/>
      <c r="K38" s="616"/>
      <c r="L38" s="616"/>
      <c r="M38" s="616"/>
      <c r="N38" s="616"/>
      <c r="O38" s="616"/>
      <c r="P38" s="616"/>
      <c r="Q38" s="617"/>
      <c r="R38" s="618">
        <v>4948081</v>
      </c>
      <c r="S38" s="619"/>
      <c r="T38" s="619"/>
      <c r="U38" s="619"/>
      <c r="V38" s="619"/>
      <c r="W38" s="619"/>
      <c r="X38" s="619"/>
      <c r="Y38" s="620"/>
      <c r="Z38" s="660">
        <v>12.8</v>
      </c>
      <c r="AA38" s="660"/>
      <c r="AB38" s="660"/>
      <c r="AC38" s="660"/>
      <c r="AD38" s="661" t="s">
        <v>62</v>
      </c>
      <c r="AE38" s="661"/>
      <c r="AF38" s="661"/>
      <c r="AG38" s="661"/>
      <c r="AH38" s="661"/>
      <c r="AI38" s="661"/>
      <c r="AJ38" s="661"/>
      <c r="AK38" s="661"/>
      <c r="AL38" s="621" t="s">
        <v>62</v>
      </c>
      <c r="AM38" s="622"/>
      <c r="AN38" s="622"/>
      <c r="AO38" s="662"/>
      <c r="AQ38" s="655" t="s">
        <v>266</v>
      </c>
      <c r="AR38" s="656"/>
      <c r="AS38" s="656"/>
      <c r="AT38" s="656"/>
      <c r="AU38" s="656"/>
      <c r="AV38" s="656"/>
      <c r="AW38" s="656"/>
      <c r="AX38" s="656"/>
      <c r="AY38" s="657"/>
      <c r="AZ38" s="618">
        <v>346850</v>
      </c>
      <c r="BA38" s="619"/>
      <c r="BB38" s="619"/>
      <c r="BC38" s="619"/>
      <c r="BD38" s="631"/>
      <c r="BE38" s="631"/>
      <c r="BF38" s="658"/>
      <c r="BG38" s="615" t="s">
        <v>267</v>
      </c>
      <c r="BH38" s="616"/>
      <c r="BI38" s="616"/>
      <c r="BJ38" s="616"/>
      <c r="BK38" s="616"/>
      <c r="BL38" s="616"/>
      <c r="BM38" s="616"/>
      <c r="BN38" s="616"/>
      <c r="BO38" s="616"/>
      <c r="BP38" s="616"/>
      <c r="BQ38" s="616"/>
      <c r="BR38" s="616"/>
      <c r="BS38" s="616"/>
      <c r="BT38" s="616"/>
      <c r="BU38" s="617"/>
      <c r="BV38" s="618">
        <v>5277</v>
      </c>
      <c r="BW38" s="619"/>
      <c r="BX38" s="619"/>
      <c r="BY38" s="619"/>
      <c r="BZ38" s="619"/>
      <c r="CA38" s="619"/>
      <c r="CB38" s="659"/>
      <c r="CD38" s="615" t="s">
        <v>268</v>
      </c>
      <c r="CE38" s="616"/>
      <c r="CF38" s="616"/>
      <c r="CG38" s="616"/>
      <c r="CH38" s="616"/>
      <c r="CI38" s="616"/>
      <c r="CJ38" s="616"/>
      <c r="CK38" s="616"/>
      <c r="CL38" s="616"/>
      <c r="CM38" s="616"/>
      <c r="CN38" s="616"/>
      <c r="CO38" s="616"/>
      <c r="CP38" s="616"/>
      <c r="CQ38" s="617"/>
      <c r="CR38" s="618">
        <v>2485978</v>
      </c>
      <c r="CS38" s="619"/>
      <c r="CT38" s="619"/>
      <c r="CU38" s="619"/>
      <c r="CV38" s="619"/>
      <c r="CW38" s="619"/>
      <c r="CX38" s="619"/>
      <c r="CY38" s="620"/>
      <c r="CZ38" s="621">
        <v>6.7</v>
      </c>
      <c r="DA38" s="633"/>
      <c r="DB38" s="633"/>
      <c r="DC38" s="634"/>
      <c r="DD38" s="624">
        <v>2062576</v>
      </c>
      <c r="DE38" s="619"/>
      <c r="DF38" s="619"/>
      <c r="DG38" s="619"/>
      <c r="DH38" s="619"/>
      <c r="DI38" s="619"/>
      <c r="DJ38" s="619"/>
      <c r="DK38" s="620"/>
      <c r="DL38" s="624">
        <v>1924610</v>
      </c>
      <c r="DM38" s="619"/>
      <c r="DN38" s="619"/>
      <c r="DO38" s="619"/>
      <c r="DP38" s="619"/>
      <c r="DQ38" s="619"/>
      <c r="DR38" s="619"/>
      <c r="DS38" s="619"/>
      <c r="DT38" s="619"/>
      <c r="DU38" s="619"/>
      <c r="DV38" s="620"/>
      <c r="DW38" s="621">
        <v>9.4</v>
      </c>
      <c r="DX38" s="633"/>
      <c r="DY38" s="633"/>
      <c r="DZ38" s="633"/>
      <c r="EA38" s="633"/>
      <c r="EB38" s="633"/>
      <c r="EC38" s="649"/>
    </row>
    <row r="39" spans="2:133" ht="11.25" customHeight="1" x14ac:dyDescent="0.2">
      <c r="B39" s="615" t="s">
        <v>269</v>
      </c>
      <c r="C39" s="616"/>
      <c r="D39" s="616"/>
      <c r="E39" s="616"/>
      <c r="F39" s="616"/>
      <c r="G39" s="616"/>
      <c r="H39" s="616"/>
      <c r="I39" s="616"/>
      <c r="J39" s="616"/>
      <c r="K39" s="616"/>
      <c r="L39" s="616"/>
      <c r="M39" s="616"/>
      <c r="N39" s="616"/>
      <c r="O39" s="616"/>
      <c r="P39" s="616"/>
      <c r="Q39" s="617"/>
      <c r="R39" s="618" t="s">
        <v>62</v>
      </c>
      <c r="S39" s="619"/>
      <c r="T39" s="619"/>
      <c r="U39" s="619"/>
      <c r="V39" s="619"/>
      <c r="W39" s="619"/>
      <c r="X39" s="619"/>
      <c r="Y39" s="620"/>
      <c r="Z39" s="660" t="s">
        <v>62</v>
      </c>
      <c r="AA39" s="660"/>
      <c r="AB39" s="660"/>
      <c r="AC39" s="660"/>
      <c r="AD39" s="661" t="s">
        <v>62</v>
      </c>
      <c r="AE39" s="661"/>
      <c r="AF39" s="661"/>
      <c r="AG39" s="661"/>
      <c r="AH39" s="661"/>
      <c r="AI39" s="661"/>
      <c r="AJ39" s="661"/>
      <c r="AK39" s="661"/>
      <c r="AL39" s="621" t="s">
        <v>62</v>
      </c>
      <c r="AM39" s="622"/>
      <c r="AN39" s="622"/>
      <c r="AO39" s="662"/>
      <c r="AQ39" s="655" t="s">
        <v>270</v>
      </c>
      <c r="AR39" s="656"/>
      <c r="AS39" s="656"/>
      <c r="AT39" s="656"/>
      <c r="AU39" s="656"/>
      <c r="AV39" s="656"/>
      <c r="AW39" s="656"/>
      <c r="AX39" s="656"/>
      <c r="AY39" s="657"/>
      <c r="AZ39" s="618">
        <v>336709</v>
      </c>
      <c r="BA39" s="619"/>
      <c r="BB39" s="619"/>
      <c r="BC39" s="619"/>
      <c r="BD39" s="631"/>
      <c r="BE39" s="631"/>
      <c r="BF39" s="658"/>
      <c r="BG39" s="615" t="s">
        <v>271</v>
      </c>
      <c r="BH39" s="616"/>
      <c r="BI39" s="616"/>
      <c r="BJ39" s="616"/>
      <c r="BK39" s="616"/>
      <c r="BL39" s="616"/>
      <c r="BM39" s="616"/>
      <c r="BN39" s="616"/>
      <c r="BO39" s="616"/>
      <c r="BP39" s="616"/>
      <c r="BQ39" s="616"/>
      <c r="BR39" s="616"/>
      <c r="BS39" s="616"/>
      <c r="BT39" s="616"/>
      <c r="BU39" s="617"/>
      <c r="BV39" s="618">
        <v>7839</v>
      </c>
      <c r="BW39" s="619"/>
      <c r="BX39" s="619"/>
      <c r="BY39" s="619"/>
      <c r="BZ39" s="619"/>
      <c r="CA39" s="619"/>
      <c r="CB39" s="659"/>
      <c r="CD39" s="615" t="s">
        <v>272</v>
      </c>
      <c r="CE39" s="616"/>
      <c r="CF39" s="616"/>
      <c r="CG39" s="616"/>
      <c r="CH39" s="616"/>
      <c r="CI39" s="616"/>
      <c r="CJ39" s="616"/>
      <c r="CK39" s="616"/>
      <c r="CL39" s="616"/>
      <c r="CM39" s="616"/>
      <c r="CN39" s="616"/>
      <c r="CO39" s="616"/>
      <c r="CP39" s="616"/>
      <c r="CQ39" s="617"/>
      <c r="CR39" s="618">
        <v>1221718</v>
      </c>
      <c r="CS39" s="631"/>
      <c r="CT39" s="631"/>
      <c r="CU39" s="631"/>
      <c r="CV39" s="631"/>
      <c r="CW39" s="631"/>
      <c r="CX39" s="631"/>
      <c r="CY39" s="632"/>
      <c r="CZ39" s="621">
        <v>3.3</v>
      </c>
      <c r="DA39" s="633"/>
      <c r="DB39" s="633"/>
      <c r="DC39" s="634"/>
      <c r="DD39" s="624">
        <v>497309</v>
      </c>
      <c r="DE39" s="631"/>
      <c r="DF39" s="631"/>
      <c r="DG39" s="631"/>
      <c r="DH39" s="631"/>
      <c r="DI39" s="631"/>
      <c r="DJ39" s="631"/>
      <c r="DK39" s="632"/>
      <c r="DL39" s="624" t="s">
        <v>62</v>
      </c>
      <c r="DM39" s="631"/>
      <c r="DN39" s="631"/>
      <c r="DO39" s="631"/>
      <c r="DP39" s="631"/>
      <c r="DQ39" s="631"/>
      <c r="DR39" s="631"/>
      <c r="DS39" s="631"/>
      <c r="DT39" s="631"/>
      <c r="DU39" s="631"/>
      <c r="DV39" s="632"/>
      <c r="DW39" s="621" t="s">
        <v>62</v>
      </c>
      <c r="DX39" s="633"/>
      <c r="DY39" s="633"/>
      <c r="DZ39" s="633"/>
      <c r="EA39" s="633"/>
      <c r="EB39" s="633"/>
      <c r="EC39" s="649"/>
    </row>
    <row r="40" spans="2:133" ht="11.25" customHeight="1" x14ac:dyDescent="0.2">
      <c r="B40" s="615" t="s">
        <v>273</v>
      </c>
      <c r="C40" s="616"/>
      <c r="D40" s="616"/>
      <c r="E40" s="616"/>
      <c r="F40" s="616"/>
      <c r="G40" s="616"/>
      <c r="H40" s="616"/>
      <c r="I40" s="616"/>
      <c r="J40" s="616"/>
      <c r="K40" s="616"/>
      <c r="L40" s="616"/>
      <c r="M40" s="616"/>
      <c r="N40" s="616"/>
      <c r="O40" s="616"/>
      <c r="P40" s="616"/>
      <c r="Q40" s="617"/>
      <c r="R40" s="618">
        <v>44881</v>
      </c>
      <c r="S40" s="619"/>
      <c r="T40" s="619"/>
      <c r="U40" s="619"/>
      <c r="V40" s="619"/>
      <c r="W40" s="619"/>
      <c r="X40" s="619"/>
      <c r="Y40" s="620"/>
      <c r="Z40" s="660">
        <v>0.1</v>
      </c>
      <c r="AA40" s="660"/>
      <c r="AB40" s="660"/>
      <c r="AC40" s="660"/>
      <c r="AD40" s="661" t="s">
        <v>62</v>
      </c>
      <c r="AE40" s="661"/>
      <c r="AF40" s="661"/>
      <c r="AG40" s="661"/>
      <c r="AH40" s="661"/>
      <c r="AI40" s="661"/>
      <c r="AJ40" s="661"/>
      <c r="AK40" s="661"/>
      <c r="AL40" s="621" t="s">
        <v>62</v>
      </c>
      <c r="AM40" s="622"/>
      <c r="AN40" s="622"/>
      <c r="AO40" s="662"/>
      <c r="AQ40" s="655" t="s">
        <v>274</v>
      </c>
      <c r="AR40" s="656"/>
      <c r="AS40" s="656"/>
      <c r="AT40" s="656"/>
      <c r="AU40" s="656"/>
      <c r="AV40" s="656"/>
      <c r="AW40" s="656"/>
      <c r="AX40" s="656"/>
      <c r="AY40" s="657"/>
      <c r="AZ40" s="618">
        <v>49680</v>
      </c>
      <c r="BA40" s="619"/>
      <c r="BB40" s="619"/>
      <c r="BC40" s="619"/>
      <c r="BD40" s="631"/>
      <c r="BE40" s="631"/>
      <c r="BF40" s="658"/>
      <c r="BG40" s="663" t="s">
        <v>275</v>
      </c>
      <c r="BH40" s="664"/>
      <c r="BI40" s="664"/>
      <c r="BJ40" s="664"/>
      <c r="BK40" s="664"/>
      <c r="BL40" s="79"/>
      <c r="BM40" s="616" t="s">
        <v>276</v>
      </c>
      <c r="BN40" s="616"/>
      <c r="BO40" s="616"/>
      <c r="BP40" s="616"/>
      <c r="BQ40" s="616"/>
      <c r="BR40" s="616"/>
      <c r="BS40" s="616"/>
      <c r="BT40" s="616"/>
      <c r="BU40" s="617"/>
      <c r="BV40" s="618">
        <v>94</v>
      </c>
      <c r="BW40" s="619"/>
      <c r="BX40" s="619"/>
      <c r="BY40" s="619"/>
      <c r="BZ40" s="619"/>
      <c r="CA40" s="619"/>
      <c r="CB40" s="659"/>
      <c r="CD40" s="615" t="s">
        <v>277</v>
      </c>
      <c r="CE40" s="616"/>
      <c r="CF40" s="616"/>
      <c r="CG40" s="616"/>
      <c r="CH40" s="616"/>
      <c r="CI40" s="616"/>
      <c r="CJ40" s="616"/>
      <c r="CK40" s="616"/>
      <c r="CL40" s="616"/>
      <c r="CM40" s="616"/>
      <c r="CN40" s="616"/>
      <c r="CO40" s="616"/>
      <c r="CP40" s="616"/>
      <c r="CQ40" s="617"/>
      <c r="CR40" s="618">
        <v>475846</v>
      </c>
      <c r="CS40" s="619"/>
      <c r="CT40" s="619"/>
      <c r="CU40" s="619"/>
      <c r="CV40" s="619"/>
      <c r="CW40" s="619"/>
      <c r="CX40" s="619"/>
      <c r="CY40" s="620"/>
      <c r="CZ40" s="621">
        <v>1.3</v>
      </c>
      <c r="DA40" s="633"/>
      <c r="DB40" s="633"/>
      <c r="DC40" s="634"/>
      <c r="DD40" s="624">
        <v>455806</v>
      </c>
      <c r="DE40" s="619"/>
      <c r="DF40" s="619"/>
      <c r="DG40" s="619"/>
      <c r="DH40" s="619"/>
      <c r="DI40" s="619"/>
      <c r="DJ40" s="619"/>
      <c r="DK40" s="620"/>
      <c r="DL40" s="624">
        <v>248569</v>
      </c>
      <c r="DM40" s="619"/>
      <c r="DN40" s="619"/>
      <c r="DO40" s="619"/>
      <c r="DP40" s="619"/>
      <c r="DQ40" s="619"/>
      <c r="DR40" s="619"/>
      <c r="DS40" s="619"/>
      <c r="DT40" s="619"/>
      <c r="DU40" s="619"/>
      <c r="DV40" s="620"/>
      <c r="DW40" s="621">
        <v>1.2</v>
      </c>
      <c r="DX40" s="633"/>
      <c r="DY40" s="633"/>
      <c r="DZ40" s="633"/>
      <c r="EA40" s="633"/>
      <c r="EB40" s="633"/>
      <c r="EC40" s="649"/>
    </row>
    <row r="41" spans="2:133" ht="11.25" customHeight="1" x14ac:dyDescent="0.2">
      <c r="B41" s="599" t="s">
        <v>278</v>
      </c>
      <c r="C41" s="600"/>
      <c r="D41" s="600"/>
      <c r="E41" s="600"/>
      <c r="F41" s="600"/>
      <c r="G41" s="600"/>
      <c r="H41" s="600"/>
      <c r="I41" s="600"/>
      <c r="J41" s="600"/>
      <c r="K41" s="600"/>
      <c r="L41" s="600"/>
      <c r="M41" s="600"/>
      <c r="N41" s="600"/>
      <c r="O41" s="600"/>
      <c r="P41" s="600"/>
      <c r="Q41" s="601"/>
      <c r="R41" s="602">
        <v>38651673</v>
      </c>
      <c r="S41" s="646"/>
      <c r="T41" s="646"/>
      <c r="U41" s="646"/>
      <c r="V41" s="646"/>
      <c r="W41" s="646"/>
      <c r="X41" s="646"/>
      <c r="Y41" s="650"/>
      <c r="Z41" s="651">
        <v>100</v>
      </c>
      <c r="AA41" s="651"/>
      <c r="AB41" s="651"/>
      <c r="AC41" s="651"/>
      <c r="AD41" s="652">
        <v>20331786</v>
      </c>
      <c r="AE41" s="652"/>
      <c r="AF41" s="652"/>
      <c r="AG41" s="652"/>
      <c r="AH41" s="652"/>
      <c r="AI41" s="652"/>
      <c r="AJ41" s="652"/>
      <c r="AK41" s="652"/>
      <c r="AL41" s="605">
        <v>100</v>
      </c>
      <c r="AM41" s="653"/>
      <c r="AN41" s="653"/>
      <c r="AO41" s="654"/>
      <c r="AQ41" s="655" t="s">
        <v>279</v>
      </c>
      <c r="AR41" s="656"/>
      <c r="AS41" s="656"/>
      <c r="AT41" s="656"/>
      <c r="AU41" s="656"/>
      <c r="AV41" s="656"/>
      <c r="AW41" s="656"/>
      <c r="AX41" s="656"/>
      <c r="AY41" s="657"/>
      <c r="AZ41" s="618">
        <v>389081</v>
      </c>
      <c r="BA41" s="619"/>
      <c r="BB41" s="619"/>
      <c r="BC41" s="619"/>
      <c r="BD41" s="631"/>
      <c r="BE41" s="631"/>
      <c r="BF41" s="658"/>
      <c r="BG41" s="663"/>
      <c r="BH41" s="664"/>
      <c r="BI41" s="664"/>
      <c r="BJ41" s="664"/>
      <c r="BK41" s="664"/>
      <c r="BL41" s="79"/>
      <c r="BM41" s="616" t="s">
        <v>280</v>
      </c>
      <c r="BN41" s="616"/>
      <c r="BO41" s="616"/>
      <c r="BP41" s="616"/>
      <c r="BQ41" s="616"/>
      <c r="BR41" s="616"/>
      <c r="BS41" s="616"/>
      <c r="BT41" s="616"/>
      <c r="BU41" s="617"/>
      <c r="BV41" s="618" t="s">
        <v>62</v>
      </c>
      <c r="BW41" s="619"/>
      <c r="BX41" s="619"/>
      <c r="BY41" s="619"/>
      <c r="BZ41" s="619"/>
      <c r="CA41" s="619"/>
      <c r="CB41" s="659"/>
      <c r="CD41" s="615" t="s">
        <v>281</v>
      </c>
      <c r="CE41" s="616"/>
      <c r="CF41" s="616"/>
      <c r="CG41" s="616"/>
      <c r="CH41" s="616"/>
      <c r="CI41" s="616"/>
      <c r="CJ41" s="616"/>
      <c r="CK41" s="616"/>
      <c r="CL41" s="616"/>
      <c r="CM41" s="616"/>
      <c r="CN41" s="616"/>
      <c r="CO41" s="616"/>
      <c r="CP41" s="616"/>
      <c r="CQ41" s="617"/>
      <c r="CR41" s="618" t="s">
        <v>62</v>
      </c>
      <c r="CS41" s="631"/>
      <c r="CT41" s="631"/>
      <c r="CU41" s="631"/>
      <c r="CV41" s="631"/>
      <c r="CW41" s="631"/>
      <c r="CX41" s="631"/>
      <c r="CY41" s="632"/>
      <c r="CZ41" s="621" t="s">
        <v>62</v>
      </c>
      <c r="DA41" s="633"/>
      <c r="DB41" s="633"/>
      <c r="DC41" s="634"/>
      <c r="DD41" s="624" t="s">
        <v>62</v>
      </c>
      <c r="DE41" s="631"/>
      <c r="DF41" s="631"/>
      <c r="DG41" s="631"/>
      <c r="DH41" s="631"/>
      <c r="DI41" s="631"/>
      <c r="DJ41" s="631"/>
      <c r="DK41" s="632"/>
      <c r="DL41" s="625"/>
      <c r="DM41" s="626"/>
      <c r="DN41" s="626"/>
      <c r="DO41" s="626"/>
      <c r="DP41" s="626"/>
      <c r="DQ41" s="626"/>
      <c r="DR41" s="626"/>
      <c r="DS41" s="626"/>
      <c r="DT41" s="626"/>
      <c r="DU41" s="626"/>
      <c r="DV41" s="627"/>
      <c r="DW41" s="628"/>
      <c r="DX41" s="629"/>
      <c r="DY41" s="629"/>
      <c r="DZ41" s="629"/>
      <c r="EA41" s="629"/>
      <c r="EB41" s="629"/>
      <c r="EC41" s="630"/>
    </row>
    <row r="42" spans="2:133" ht="11.25" customHeight="1" x14ac:dyDescent="0.2">
      <c r="AQ42" s="643" t="s">
        <v>282</v>
      </c>
      <c r="AR42" s="644"/>
      <c r="AS42" s="644"/>
      <c r="AT42" s="644"/>
      <c r="AU42" s="644"/>
      <c r="AV42" s="644"/>
      <c r="AW42" s="644"/>
      <c r="AX42" s="644"/>
      <c r="AY42" s="645"/>
      <c r="AZ42" s="602">
        <v>2009125</v>
      </c>
      <c r="BA42" s="646"/>
      <c r="BB42" s="646"/>
      <c r="BC42" s="646"/>
      <c r="BD42" s="603"/>
      <c r="BE42" s="603"/>
      <c r="BF42" s="647"/>
      <c r="BG42" s="665"/>
      <c r="BH42" s="666"/>
      <c r="BI42" s="666"/>
      <c r="BJ42" s="666"/>
      <c r="BK42" s="666"/>
      <c r="BL42" s="80"/>
      <c r="BM42" s="600" t="s">
        <v>283</v>
      </c>
      <c r="BN42" s="600"/>
      <c r="BO42" s="600"/>
      <c r="BP42" s="600"/>
      <c r="BQ42" s="600"/>
      <c r="BR42" s="600"/>
      <c r="BS42" s="600"/>
      <c r="BT42" s="600"/>
      <c r="BU42" s="601"/>
      <c r="BV42" s="602">
        <v>430</v>
      </c>
      <c r="BW42" s="646"/>
      <c r="BX42" s="646"/>
      <c r="BY42" s="646"/>
      <c r="BZ42" s="646"/>
      <c r="CA42" s="646"/>
      <c r="CB42" s="648"/>
      <c r="CD42" s="615" t="s">
        <v>284</v>
      </c>
      <c r="CE42" s="616"/>
      <c r="CF42" s="616"/>
      <c r="CG42" s="616"/>
      <c r="CH42" s="616"/>
      <c r="CI42" s="616"/>
      <c r="CJ42" s="616"/>
      <c r="CK42" s="616"/>
      <c r="CL42" s="616"/>
      <c r="CM42" s="616"/>
      <c r="CN42" s="616"/>
      <c r="CO42" s="616"/>
      <c r="CP42" s="616"/>
      <c r="CQ42" s="617"/>
      <c r="CR42" s="618">
        <v>6436168</v>
      </c>
      <c r="CS42" s="631"/>
      <c r="CT42" s="631"/>
      <c r="CU42" s="631"/>
      <c r="CV42" s="631"/>
      <c r="CW42" s="631"/>
      <c r="CX42" s="631"/>
      <c r="CY42" s="632"/>
      <c r="CZ42" s="621">
        <v>17.399999999999999</v>
      </c>
      <c r="DA42" s="633"/>
      <c r="DB42" s="633"/>
      <c r="DC42" s="634"/>
      <c r="DD42" s="624">
        <v>584996</v>
      </c>
      <c r="DE42" s="631"/>
      <c r="DF42" s="631"/>
      <c r="DG42" s="631"/>
      <c r="DH42" s="631"/>
      <c r="DI42" s="631"/>
      <c r="DJ42" s="631"/>
      <c r="DK42" s="632"/>
      <c r="DL42" s="625"/>
      <c r="DM42" s="626"/>
      <c r="DN42" s="626"/>
      <c r="DO42" s="626"/>
      <c r="DP42" s="626"/>
      <c r="DQ42" s="626"/>
      <c r="DR42" s="626"/>
      <c r="DS42" s="626"/>
      <c r="DT42" s="626"/>
      <c r="DU42" s="626"/>
      <c r="DV42" s="627"/>
      <c r="DW42" s="628"/>
      <c r="DX42" s="629"/>
      <c r="DY42" s="629"/>
      <c r="DZ42" s="629"/>
      <c r="EA42" s="629"/>
      <c r="EB42" s="629"/>
      <c r="EC42" s="630"/>
    </row>
    <row r="43" spans="2:133" ht="11.25" customHeight="1" x14ac:dyDescent="0.2">
      <c r="B43" s="73" t="s">
        <v>285</v>
      </c>
      <c r="CD43" s="615" t="s">
        <v>286</v>
      </c>
      <c r="CE43" s="616"/>
      <c r="CF43" s="616"/>
      <c r="CG43" s="616"/>
      <c r="CH43" s="616"/>
      <c r="CI43" s="616"/>
      <c r="CJ43" s="616"/>
      <c r="CK43" s="616"/>
      <c r="CL43" s="616"/>
      <c r="CM43" s="616"/>
      <c r="CN43" s="616"/>
      <c r="CO43" s="616"/>
      <c r="CP43" s="616"/>
      <c r="CQ43" s="617"/>
      <c r="CR43" s="618">
        <v>166879</v>
      </c>
      <c r="CS43" s="631"/>
      <c r="CT43" s="631"/>
      <c r="CU43" s="631"/>
      <c r="CV43" s="631"/>
      <c r="CW43" s="631"/>
      <c r="CX43" s="631"/>
      <c r="CY43" s="632"/>
      <c r="CZ43" s="621">
        <v>0.5</v>
      </c>
      <c r="DA43" s="633"/>
      <c r="DB43" s="633"/>
      <c r="DC43" s="634"/>
      <c r="DD43" s="624">
        <v>166879</v>
      </c>
      <c r="DE43" s="631"/>
      <c r="DF43" s="631"/>
      <c r="DG43" s="631"/>
      <c r="DH43" s="631"/>
      <c r="DI43" s="631"/>
      <c r="DJ43" s="631"/>
      <c r="DK43" s="632"/>
      <c r="DL43" s="625"/>
      <c r="DM43" s="626"/>
      <c r="DN43" s="626"/>
      <c r="DO43" s="626"/>
      <c r="DP43" s="626"/>
      <c r="DQ43" s="626"/>
      <c r="DR43" s="626"/>
      <c r="DS43" s="626"/>
      <c r="DT43" s="626"/>
      <c r="DU43" s="626"/>
      <c r="DV43" s="627"/>
      <c r="DW43" s="628"/>
      <c r="DX43" s="629"/>
      <c r="DY43" s="629"/>
      <c r="DZ43" s="629"/>
      <c r="EA43" s="629"/>
      <c r="EB43" s="629"/>
      <c r="EC43" s="630"/>
    </row>
    <row r="44" spans="2:133" ht="11.25" customHeight="1" x14ac:dyDescent="0.2">
      <c r="B44" s="635" t="s">
        <v>287</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637" t="s">
        <v>234</v>
      </c>
      <c r="CE44" s="638"/>
      <c r="CF44" s="615" t="s">
        <v>288</v>
      </c>
      <c r="CG44" s="616"/>
      <c r="CH44" s="616"/>
      <c r="CI44" s="616"/>
      <c r="CJ44" s="616"/>
      <c r="CK44" s="616"/>
      <c r="CL44" s="616"/>
      <c r="CM44" s="616"/>
      <c r="CN44" s="616"/>
      <c r="CO44" s="616"/>
      <c r="CP44" s="616"/>
      <c r="CQ44" s="617"/>
      <c r="CR44" s="618">
        <v>6371804</v>
      </c>
      <c r="CS44" s="619"/>
      <c r="CT44" s="619"/>
      <c r="CU44" s="619"/>
      <c r="CV44" s="619"/>
      <c r="CW44" s="619"/>
      <c r="CX44" s="619"/>
      <c r="CY44" s="620"/>
      <c r="CZ44" s="621">
        <v>17.3</v>
      </c>
      <c r="DA44" s="622"/>
      <c r="DB44" s="622"/>
      <c r="DC44" s="623"/>
      <c r="DD44" s="624">
        <v>562844</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x14ac:dyDescent="0.2">
      <c r="B45" s="635" t="s">
        <v>289</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639"/>
      <c r="CE45" s="640"/>
      <c r="CF45" s="615" t="s">
        <v>290</v>
      </c>
      <c r="CG45" s="616"/>
      <c r="CH45" s="616"/>
      <c r="CI45" s="616"/>
      <c r="CJ45" s="616"/>
      <c r="CK45" s="616"/>
      <c r="CL45" s="616"/>
      <c r="CM45" s="616"/>
      <c r="CN45" s="616"/>
      <c r="CO45" s="616"/>
      <c r="CP45" s="616"/>
      <c r="CQ45" s="617"/>
      <c r="CR45" s="618">
        <v>3767958</v>
      </c>
      <c r="CS45" s="631"/>
      <c r="CT45" s="631"/>
      <c r="CU45" s="631"/>
      <c r="CV45" s="631"/>
      <c r="CW45" s="631"/>
      <c r="CX45" s="631"/>
      <c r="CY45" s="632"/>
      <c r="CZ45" s="621">
        <v>10.199999999999999</v>
      </c>
      <c r="DA45" s="633"/>
      <c r="DB45" s="633"/>
      <c r="DC45" s="634"/>
      <c r="DD45" s="624">
        <v>187583</v>
      </c>
      <c r="DE45" s="631"/>
      <c r="DF45" s="631"/>
      <c r="DG45" s="631"/>
      <c r="DH45" s="631"/>
      <c r="DI45" s="631"/>
      <c r="DJ45" s="631"/>
      <c r="DK45" s="632"/>
      <c r="DL45" s="625"/>
      <c r="DM45" s="626"/>
      <c r="DN45" s="626"/>
      <c r="DO45" s="626"/>
      <c r="DP45" s="626"/>
      <c r="DQ45" s="626"/>
      <c r="DR45" s="626"/>
      <c r="DS45" s="626"/>
      <c r="DT45" s="626"/>
      <c r="DU45" s="626"/>
      <c r="DV45" s="627"/>
      <c r="DW45" s="628"/>
      <c r="DX45" s="629"/>
      <c r="DY45" s="629"/>
      <c r="DZ45" s="629"/>
      <c r="EA45" s="629"/>
      <c r="EB45" s="629"/>
      <c r="EC45" s="630"/>
    </row>
    <row r="46" spans="2:133" ht="11.25" customHeight="1" x14ac:dyDescent="0.2">
      <c r="B46" s="84"/>
      <c r="CD46" s="639"/>
      <c r="CE46" s="640"/>
      <c r="CF46" s="615" t="s">
        <v>291</v>
      </c>
      <c r="CG46" s="616"/>
      <c r="CH46" s="616"/>
      <c r="CI46" s="616"/>
      <c r="CJ46" s="616"/>
      <c r="CK46" s="616"/>
      <c r="CL46" s="616"/>
      <c r="CM46" s="616"/>
      <c r="CN46" s="616"/>
      <c r="CO46" s="616"/>
      <c r="CP46" s="616"/>
      <c r="CQ46" s="617"/>
      <c r="CR46" s="618">
        <v>2523147</v>
      </c>
      <c r="CS46" s="619"/>
      <c r="CT46" s="619"/>
      <c r="CU46" s="619"/>
      <c r="CV46" s="619"/>
      <c r="CW46" s="619"/>
      <c r="CX46" s="619"/>
      <c r="CY46" s="620"/>
      <c r="CZ46" s="621">
        <v>6.8</v>
      </c>
      <c r="DA46" s="622"/>
      <c r="DB46" s="622"/>
      <c r="DC46" s="623"/>
      <c r="DD46" s="624">
        <v>318343</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x14ac:dyDescent="0.2">
      <c r="B47" s="84"/>
      <c r="CD47" s="639"/>
      <c r="CE47" s="640"/>
      <c r="CF47" s="615" t="s">
        <v>292</v>
      </c>
      <c r="CG47" s="616"/>
      <c r="CH47" s="616"/>
      <c r="CI47" s="616"/>
      <c r="CJ47" s="616"/>
      <c r="CK47" s="616"/>
      <c r="CL47" s="616"/>
      <c r="CM47" s="616"/>
      <c r="CN47" s="616"/>
      <c r="CO47" s="616"/>
      <c r="CP47" s="616"/>
      <c r="CQ47" s="617"/>
      <c r="CR47" s="618">
        <v>64364</v>
      </c>
      <c r="CS47" s="631"/>
      <c r="CT47" s="631"/>
      <c r="CU47" s="631"/>
      <c r="CV47" s="631"/>
      <c r="CW47" s="631"/>
      <c r="CX47" s="631"/>
      <c r="CY47" s="632"/>
      <c r="CZ47" s="621">
        <v>0.2</v>
      </c>
      <c r="DA47" s="633"/>
      <c r="DB47" s="633"/>
      <c r="DC47" s="634"/>
      <c r="DD47" s="624">
        <v>22152</v>
      </c>
      <c r="DE47" s="631"/>
      <c r="DF47" s="631"/>
      <c r="DG47" s="631"/>
      <c r="DH47" s="631"/>
      <c r="DI47" s="631"/>
      <c r="DJ47" s="631"/>
      <c r="DK47" s="632"/>
      <c r="DL47" s="625"/>
      <c r="DM47" s="626"/>
      <c r="DN47" s="626"/>
      <c r="DO47" s="626"/>
      <c r="DP47" s="626"/>
      <c r="DQ47" s="626"/>
      <c r="DR47" s="626"/>
      <c r="DS47" s="626"/>
      <c r="DT47" s="626"/>
      <c r="DU47" s="626"/>
      <c r="DV47" s="627"/>
      <c r="DW47" s="628"/>
      <c r="DX47" s="629"/>
      <c r="DY47" s="629"/>
      <c r="DZ47" s="629"/>
      <c r="EA47" s="629"/>
      <c r="EB47" s="629"/>
      <c r="EC47" s="630"/>
    </row>
    <row r="48" spans="2:133" ht="11" x14ac:dyDescent="0.2">
      <c r="B48" s="84"/>
      <c r="CD48" s="641"/>
      <c r="CE48" s="642"/>
      <c r="CF48" s="615" t="s">
        <v>293</v>
      </c>
      <c r="CG48" s="616"/>
      <c r="CH48" s="616"/>
      <c r="CI48" s="616"/>
      <c r="CJ48" s="616"/>
      <c r="CK48" s="616"/>
      <c r="CL48" s="616"/>
      <c r="CM48" s="616"/>
      <c r="CN48" s="616"/>
      <c r="CO48" s="616"/>
      <c r="CP48" s="616"/>
      <c r="CQ48" s="617"/>
      <c r="CR48" s="618" t="s">
        <v>62</v>
      </c>
      <c r="CS48" s="619"/>
      <c r="CT48" s="619"/>
      <c r="CU48" s="619"/>
      <c r="CV48" s="619"/>
      <c r="CW48" s="619"/>
      <c r="CX48" s="619"/>
      <c r="CY48" s="620"/>
      <c r="CZ48" s="621" t="s">
        <v>62</v>
      </c>
      <c r="DA48" s="622"/>
      <c r="DB48" s="622"/>
      <c r="DC48" s="623"/>
      <c r="DD48" s="624" t="s">
        <v>62</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2:133" ht="11.25" customHeight="1" x14ac:dyDescent="0.2">
      <c r="B49" s="84"/>
      <c r="CD49" s="599" t="s">
        <v>294</v>
      </c>
      <c r="CE49" s="600"/>
      <c r="CF49" s="600"/>
      <c r="CG49" s="600"/>
      <c r="CH49" s="600"/>
      <c r="CI49" s="600"/>
      <c r="CJ49" s="600"/>
      <c r="CK49" s="600"/>
      <c r="CL49" s="600"/>
      <c r="CM49" s="600"/>
      <c r="CN49" s="600"/>
      <c r="CO49" s="600"/>
      <c r="CP49" s="600"/>
      <c r="CQ49" s="601"/>
      <c r="CR49" s="602">
        <v>36931784</v>
      </c>
      <c r="CS49" s="603"/>
      <c r="CT49" s="603"/>
      <c r="CU49" s="603"/>
      <c r="CV49" s="603"/>
      <c r="CW49" s="603"/>
      <c r="CX49" s="603"/>
      <c r="CY49" s="604"/>
      <c r="CZ49" s="605">
        <v>100</v>
      </c>
      <c r="DA49" s="606"/>
      <c r="DB49" s="606"/>
      <c r="DC49" s="607"/>
      <c r="DD49" s="608">
        <v>23523909</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sheetData>
  <sheetProtection algorithmName="SHA-512" hashValue="kHCwkfWLsTH0xl6IsA1r9ycOCTUidGxt47f+G10L2gYZGq4xaVGPrVe2CvwIVBCL0yMzvcM9qqKHEKQhEQWFKg==" saltValue="TtFnLRKP35bmx50M6LS3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1CDFE-70D1-45EE-8D11-4008EE137388}">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4" t="s">
        <v>295</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5" t="s">
        <v>296</v>
      </c>
      <c r="DK2" s="1106"/>
      <c r="DL2" s="1106"/>
      <c r="DM2" s="1106"/>
      <c r="DN2" s="1106"/>
      <c r="DO2" s="1107"/>
      <c r="DP2" s="87"/>
      <c r="DQ2" s="1105" t="s">
        <v>297</v>
      </c>
      <c r="DR2" s="1106"/>
      <c r="DS2" s="1106"/>
      <c r="DT2" s="1106"/>
      <c r="DU2" s="1106"/>
      <c r="DV2" s="1106"/>
      <c r="DW2" s="1106"/>
      <c r="DX2" s="1106"/>
      <c r="DY2" s="1106"/>
      <c r="DZ2" s="1107"/>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56" t="s">
        <v>298</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7" t="s">
        <v>299</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94"/>
    </row>
    <row r="5" spans="1:131" s="95" customFormat="1" ht="26.25" customHeight="1" x14ac:dyDescent="0.2">
      <c r="A5" s="1000" t="s">
        <v>300</v>
      </c>
      <c r="B5" s="1001"/>
      <c r="C5" s="1001"/>
      <c r="D5" s="1001"/>
      <c r="E5" s="1001"/>
      <c r="F5" s="1001"/>
      <c r="G5" s="1001"/>
      <c r="H5" s="1001"/>
      <c r="I5" s="1001"/>
      <c r="J5" s="1001"/>
      <c r="K5" s="1001"/>
      <c r="L5" s="1001"/>
      <c r="M5" s="1001"/>
      <c r="N5" s="1001"/>
      <c r="O5" s="1001"/>
      <c r="P5" s="1002"/>
      <c r="Q5" s="986" t="s">
        <v>301</v>
      </c>
      <c r="R5" s="987"/>
      <c r="S5" s="987"/>
      <c r="T5" s="987"/>
      <c r="U5" s="988"/>
      <c r="V5" s="986" t="s">
        <v>302</v>
      </c>
      <c r="W5" s="987"/>
      <c r="X5" s="987"/>
      <c r="Y5" s="987"/>
      <c r="Z5" s="988"/>
      <c r="AA5" s="986" t="s">
        <v>303</v>
      </c>
      <c r="AB5" s="987"/>
      <c r="AC5" s="987"/>
      <c r="AD5" s="987"/>
      <c r="AE5" s="987"/>
      <c r="AF5" s="1108" t="s">
        <v>304</v>
      </c>
      <c r="AG5" s="987"/>
      <c r="AH5" s="987"/>
      <c r="AI5" s="987"/>
      <c r="AJ5" s="992"/>
      <c r="AK5" s="987" t="s">
        <v>305</v>
      </c>
      <c r="AL5" s="987"/>
      <c r="AM5" s="987"/>
      <c r="AN5" s="987"/>
      <c r="AO5" s="988"/>
      <c r="AP5" s="986" t="s">
        <v>306</v>
      </c>
      <c r="AQ5" s="987"/>
      <c r="AR5" s="987"/>
      <c r="AS5" s="987"/>
      <c r="AT5" s="988"/>
      <c r="AU5" s="986" t="s">
        <v>307</v>
      </c>
      <c r="AV5" s="987"/>
      <c r="AW5" s="987"/>
      <c r="AX5" s="987"/>
      <c r="AY5" s="992"/>
      <c r="AZ5" s="91"/>
      <c r="BA5" s="91"/>
      <c r="BB5" s="91"/>
      <c r="BC5" s="91"/>
      <c r="BD5" s="91"/>
      <c r="BE5" s="92"/>
      <c r="BF5" s="92"/>
      <c r="BG5" s="92"/>
      <c r="BH5" s="92"/>
      <c r="BI5" s="92"/>
      <c r="BJ5" s="92"/>
      <c r="BK5" s="92"/>
      <c r="BL5" s="92"/>
      <c r="BM5" s="92"/>
      <c r="BN5" s="92"/>
      <c r="BO5" s="92"/>
      <c r="BP5" s="92"/>
      <c r="BQ5" s="1000" t="s">
        <v>308</v>
      </c>
      <c r="BR5" s="1001"/>
      <c r="BS5" s="1001"/>
      <c r="BT5" s="1001"/>
      <c r="BU5" s="1001"/>
      <c r="BV5" s="1001"/>
      <c r="BW5" s="1001"/>
      <c r="BX5" s="1001"/>
      <c r="BY5" s="1001"/>
      <c r="BZ5" s="1001"/>
      <c r="CA5" s="1001"/>
      <c r="CB5" s="1001"/>
      <c r="CC5" s="1001"/>
      <c r="CD5" s="1001"/>
      <c r="CE5" s="1001"/>
      <c r="CF5" s="1001"/>
      <c r="CG5" s="1002"/>
      <c r="CH5" s="986" t="s">
        <v>309</v>
      </c>
      <c r="CI5" s="987"/>
      <c r="CJ5" s="987"/>
      <c r="CK5" s="987"/>
      <c r="CL5" s="988"/>
      <c r="CM5" s="986" t="s">
        <v>310</v>
      </c>
      <c r="CN5" s="987"/>
      <c r="CO5" s="987"/>
      <c r="CP5" s="987"/>
      <c r="CQ5" s="988"/>
      <c r="CR5" s="986" t="s">
        <v>311</v>
      </c>
      <c r="CS5" s="987"/>
      <c r="CT5" s="987"/>
      <c r="CU5" s="987"/>
      <c r="CV5" s="988"/>
      <c r="CW5" s="986" t="s">
        <v>312</v>
      </c>
      <c r="CX5" s="987"/>
      <c r="CY5" s="987"/>
      <c r="CZ5" s="987"/>
      <c r="DA5" s="988"/>
      <c r="DB5" s="986" t="s">
        <v>313</v>
      </c>
      <c r="DC5" s="987"/>
      <c r="DD5" s="987"/>
      <c r="DE5" s="987"/>
      <c r="DF5" s="988"/>
      <c r="DG5" s="1098" t="s">
        <v>314</v>
      </c>
      <c r="DH5" s="1099"/>
      <c r="DI5" s="1099"/>
      <c r="DJ5" s="1099"/>
      <c r="DK5" s="1100"/>
      <c r="DL5" s="1098" t="s">
        <v>315</v>
      </c>
      <c r="DM5" s="1099"/>
      <c r="DN5" s="1099"/>
      <c r="DO5" s="1099"/>
      <c r="DP5" s="1100"/>
      <c r="DQ5" s="986" t="s">
        <v>316</v>
      </c>
      <c r="DR5" s="987"/>
      <c r="DS5" s="987"/>
      <c r="DT5" s="987"/>
      <c r="DU5" s="988"/>
      <c r="DV5" s="986" t="s">
        <v>307</v>
      </c>
      <c r="DW5" s="987"/>
      <c r="DX5" s="987"/>
      <c r="DY5" s="987"/>
      <c r="DZ5" s="992"/>
      <c r="EA5" s="94"/>
    </row>
    <row r="6" spans="1:131" s="95" customFormat="1" ht="26.25" customHeight="1" thickBot="1" x14ac:dyDescent="0.25">
      <c r="A6" s="1003"/>
      <c r="B6" s="1004"/>
      <c r="C6" s="1004"/>
      <c r="D6" s="1004"/>
      <c r="E6" s="1004"/>
      <c r="F6" s="1004"/>
      <c r="G6" s="1004"/>
      <c r="H6" s="1004"/>
      <c r="I6" s="1004"/>
      <c r="J6" s="1004"/>
      <c r="K6" s="1004"/>
      <c r="L6" s="1004"/>
      <c r="M6" s="1004"/>
      <c r="N6" s="1004"/>
      <c r="O6" s="1004"/>
      <c r="P6" s="1005"/>
      <c r="Q6" s="989"/>
      <c r="R6" s="990"/>
      <c r="S6" s="990"/>
      <c r="T6" s="990"/>
      <c r="U6" s="991"/>
      <c r="V6" s="989"/>
      <c r="W6" s="990"/>
      <c r="X6" s="990"/>
      <c r="Y6" s="990"/>
      <c r="Z6" s="991"/>
      <c r="AA6" s="989"/>
      <c r="AB6" s="990"/>
      <c r="AC6" s="990"/>
      <c r="AD6" s="990"/>
      <c r="AE6" s="990"/>
      <c r="AF6" s="1109"/>
      <c r="AG6" s="990"/>
      <c r="AH6" s="990"/>
      <c r="AI6" s="990"/>
      <c r="AJ6" s="993"/>
      <c r="AK6" s="990"/>
      <c r="AL6" s="990"/>
      <c r="AM6" s="990"/>
      <c r="AN6" s="990"/>
      <c r="AO6" s="991"/>
      <c r="AP6" s="989"/>
      <c r="AQ6" s="990"/>
      <c r="AR6" s="990"/>
      <c r="AS6" s="990"/>
      <c r="AT6" s="991"/>
      <c r="AU6" s="989"/>
      <c r="AV6" s="990"/>
      <c r="AW6" s="990"/>
      <c r="AX6" s="990"/>
      <c r="AY6" s="993"/>
      <c r="AZ6" s="91"/>
      <c r="BA6" s="91"/>
      <c r="BB6" s="91"/>
      <c r="BC6" s="91"/>
      <c r="BD6" s="91"/>
      <c r="BE6" s="92"/>
      <c r="BF6" s="92"/>
      <c r="BG6" s="92"/>
      <c r="BH6" s="92"/>
      <c r="BI6" s="92"/>
      <c r="BJ6" s="92"/>
      <c r="BK6" s="92"/>
      <c r="BL6" s="92"/>
      <c r="BM6" s="92"/>
      <c r="BN6" s="92"/>
      <c r="BO6" s="92"/>
      <c r="BP6" s="92"/>
      <c r="BQ6" s="1003"/>
      <c r="BR6" s="1004"/>
      <c r="BS6" s="1004"/>
      <c r="BT6" s="1004"/>
      <c r="BU6" s="1004"/>
      <c r="BV6" s="1004"/>
      <c r="BW6" s="1004"/>
      <c r="BX6" s="1004"/>
      <c r="BY6" s="1004"/>
      <c r="BZ6" s="1004"/>
      <c r="CA6" s="1004"/>
      <c r="CB6" s="1004"/>
      <c r="CC6" s="1004"/>
      <c r="CD6" s="1004"/>
      <c r="CE6" s="1004"/>
      <c r="CF6" s="1004"/>
      <c r="CG6" s="1005"/>
      <c r="CH6" s="989"/>
      <c r="CI6" s="990"/>
      <c r="CJ6" s="990"/>
      <c r="CK6" s="990"/>
      <c r="CL6" s="991"/>
      <c r="CM6" s="989"/>
      <c r="CN6" s="990"/>
      <c r="CO6" s="990"/>
      <c r="CP6" s="990"/>
      <c r="CQ6" s="991"/>
      <c r="CR6" s="989"/>
      <c r="CS6" s="990"/>
      <c r="CT6" s="990"/>
      <c r="CU6" s="990"/>
      <c r="CV6" s="991"/>
      <c r="CW6" s="989"/>
      <c r="CX6" s="990"/>
      <c r="CY6" s="990"/>
      <c r="CZ6" s="990"/>
      <c r="DA6" s="991"/>
      <c r="DB6" s="989"/>
      <c r="DC6" s="990"/>
      <c r="DD6" s="990"/>
      <c r="DE6" s="990"/>
      <c r="DF6" s="991"/>
      <c r="DG6" s="1101"/>
      <c r="DH6" s="1102"/>
      <c r="DI6" s="1102"/>
      <c r="DJ6" s="1102"/>
      <c r="DK6" s="1103"/>
      <c r="DL6" s="1101"/>
      <c r="DM6" s="1102"/>
      <c r="DN6" s="1102"/>
      <c r="DO6" s="1102"/>
      <c r="DP6" s="1103"/>
      <c r="DQ6" s="989"/>
      <c r="DR6" s="990"/>
      <c r="DS6" s="990"/>
      <c r="DT6" s="990"/>
      <c r="DU6" s="991"/>
      <c r="DV6" s="989"/>
      <c r="DW6" s="990"/>
      <c r="DX6" s="990"/>
      <c r="DY6" s="990"/>
      <c r="DZ6" s="993"/>
      <c r="EA6" s="94"/>
    </row>
    <row r="7" spans="1:131" s="95" customFormat="1" ht="26.25" customHeight="1" thickTop="1" x14ac:dyDescent="0.2">
      <c r="A7" s="96">
        <v>1</v>
      </c>
      <c r="B7" s="1041" t="s">
        <v>317</v>
      </c>
      <c r="C7" s="1042"/>
      <c r="D7" s="1042"/>
      <c r="E7" s="1042"/>
      <c r="F7" s="1042"/>
      <c r="G7" s="1042"/>
      <c r="H7" s="1042"/>
      <c r="I7" s="1042"/>
      <c r="J7" s="1042"/>
      <c r="K7" s="1042"/>
      <c r="L7" s="1042"/>
      <c r="M7" s="1042"/>
      <c r="N7" s="1042"/>
      <c r="O7" s="1042"/>
      <c r="P7" s="1043"/>
      <c r="Q7" s="1087">
        <v>38652</v>
      </c>
      <c r="R7" s="1088"/>
      <c r="S7" s="1088"/>
      <c r="T7" s="1088"/>
      <c r="U7" s="1088"/>
      <c r="V7" s="1088">
        <v>36932</v>
      </c>
      <c r="W7" s="1088"/>
      <c r="X7" s="1088"/>
      <c r="Y7" s="1088"/>
      <c r="Z7" s="1088"/>
      <c r="AA7" s="1088">
        <v>1720</v>
      </c>
      <c r="AB7" s="1088"/>
      <c r="AC7" s="1088"/>
      <c r="AD7" s="1088"/>
      <c r="AE7" s="1089"/>
      <c r="AF7" s="1090">
        <v>1363</v>
      </c>
      <c r="AG7" s="1091"/>
      <c r="AH7" s="1091"/>
      <c r="AI7" s="1091"/>
      <c r="AJ7" s="1092"/>
      <c r="AK7" s="1093">
        <v>22</v>
      </c>
      <c r="AL7" s="1094"/>
      <c r="AM7" s="1094"/>
      <c r="AN7" s="1094"/>
      <c r="AO7" s="1094"/>
      <c r="AP7" s="1094">
        <v>33046</v>
      </c>
      <c r="AQ7" s="1094"/>
      <c r="AR7" s="1094"/>
      <c r="AS7" s="1094"/>
      <c r="AT7" s="1094"/>
      <c r="AU7" s="1095"/>
      <c r="AV7" s="1095"/>
      <c r="AW7" s="1095"/>
      <c r="AX7" s="1095"/>
      <c r="AY7" s="1096"/>
      <c r="AZ7" s="91"/>
      <c r="BA7" s="91"/>
      <c r="BB7" s="91"/>
      <c r="BC7" s="91"/>
      <c r="BD7" s="91"/>
      <c r="BE7" s="92"/>
      <c r="BF7" s="92"/>
      <c r="BG7" s="92"/>
      <c r="BH7" s="92"/>
      <c r="BI7" s="92"/>
      <c r="BJ7" s="92"/>
      <c r="BK7" s="92"/>
      <c r="BL7" s="92"/>
      <c r="BM7" s="92"/>
      <c r="BN7" s="92"/>
      <c r="BO7" s="92"/>
      <c r="BP7" s="92"/>
      <c r="BQ7" s="96">
        <v>1</v>
      </c>
      <c r="BR7" s="97"/>
      <c r="BS7" s="1084" t="s">
        <v>318</v>
      </c>
      <c r="BT7" s="1085"/>
      <c r="BU7" s="1085"/>
      <c r="BV7" s="1085"/>
      <c r="BW7" s="1085"/>
      <c r="BX7" s="1085"/>
      <c r="BY7" s="1085"/>
      <c r="BZ7" s="1085"/>
      <c r="CA7" s="1085"/>
      <c r="CB7" s="1085"/>
      <c r="CC7" s="1085"/>
      <c r="CD7" s="1085"/>
      <c r="CE7" s="1085"/>
      <c r="CF7" s="1085"/>
      <c r="CG7" s="1097"/>
      <c r="CH7" s="1081">
        <v>19</v>
      </c>
      <c r="CI7" s="1082"/>
      <c r="CJ7" s="1082"/>
      <c r="CK7" s="1082"/>
      <c r="CL7" s="1083"/>
      <c r="CM7" s="1081">
        <v>94</v>
      </c>
      <c r="CN7" s="1082"/>
      <c r="CO7" s="1082"/>
      <c r="CP7" s="1082"/>
      <c r="CQ7" s="1083"/>
      <c r="CR7" s="1081">
        <v>35</v>
      </c>
      <c r="CS7" s="1082"/>
      <c r="CT7" s="1082"/>
      <c r="CU7" s="1082"/>
      <c r="CV7" s="1083"/>
      <c r="CW7" s="1081" t="s">
        <v>319</v>
      </c>
      <c r="CX7" s="1082"/>
      <c r="CY7" s="1082"/>
      <c r="CZ7" s="1082"/>
      <c r="DA7" s="1083"/>
      <c r="DB7" s="1081" t="s">
        <v>319</v>
      </c>
      <c r="DC7" s="1082"/>
      <c r="DD7" s="1082"/>
      <c r="DE7" s="1082"/>
      <c r="DF7" s="1083"/>
      <c r="DG7" s="1081" t="s">
        <v>319</v>
      </c>
      <c r="DH7" s="1082"/>
      <c r="DI7" s="1082"/>
      <c r="DJ7" s="1082"/>
      <c r="DK7" s="1083"/>
      <c r="DL7" s="1081" t="s">
        <v>319</v>
      </c>
      <c r="DM7" s="1082"/>
      <c r="DN7" s="1082"/>
      <c r="DO7" s="1082"/>
      <c r="DP7" s="1083"/>
      <c r="DQ7" s="1081" t="s">
        <v>319</v>
      </c>
      <c r="DR7" s="1082"/>
      <c r="DS7" s="1082"/>
      <c r="DT7" s="1082"/>
      <c r="DU7" s="1083"/>
      <c r="DV7" s="1084"/>
      <c r="DW7" s="1085"/>
      <c r="DX7" s="1085"/>
      <c r="DY7" s="1085"/>
      <c r="DZ7" s="1086"/>
      <c r="EA7" s="94"/>
    </row>
    <row r="8" spans="1:131" s="95" customFormat="1" ht="26.25" customHeight="1" x14ac:dyDescent="0.2">
      <c r="A8" s="98">
        <v>2</v>
      </c>
      <c r="B8" s="1027"/>
      <c r="C8" s="1028"/>
      <c r="D8" s="1028"/>
      <c r="E8" s="1028"/>
      <c r="F8" s="1028"/>
      <c r="G8" s="1028"/>
      <c r="H8" s="1028"/>
      <c r="I8" s="1028"/>
      <c r="J8" s="1028"/>
      <c r="K8" s="1028"/>
      <c r="L8" s="1028"/>
      <c r="M8" s="1028"/>
      <c r="N8" s="1028"/>
      <c r="O8" s="1028"/>
      <c r="P8" s="1029"/>
      <c r="Q8" s="1035"/>
      <c r="R8" s="1036"/>
      <c r="S8" s="1036"/>
      <c r="T8" s="1036"/>
      <c r="U8" s="1036"/>
      <c r="V8" s="1036"/>
      <c r="W8" s="1036"/>
      <c r="X8" s="1036"/>
      <c r="Y8" s="1036"/>
      <c r="Z8" s="1036"/>
      <c r="AA8" s="1036"/>
      <c r="AB8" s="1036"/>
      <c r="AC8" s="1036"/>
      <c r="AD8" s="1036"/>
      <c r="AE8" s="1037"/>
      <c r="AF8" s="1032"/>
      <c r="AG8" s="1033"/>
      <c r="AH8" s="1033"/>
      <c r="AI8" s="1033"/>
      <c r="AJ8" s="1034"/>
      <c r="AK8" s="1077"/>
      <c r="AL8" s="1078"/>
      <c r="AM8" s="1078"/>
      <c r="AN8" s="1078"/>
      <c r="AO8" s="1078"/>
      <c r="AP8" s="1078"/>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8">
        <v>2</v>
      </c>
      <c r="BR8" s="99"/>
      <c r="BS8" s="997" t="s">
        <v>320</v>
      </c>
      <c r="BT8" s="998"/>
      <c r="BU8" s="998"/>
      <c r="BV8" s="998"/>
      <c r="BW8" s="998"/>
      <c r="BX8" s="998"/>
      <c r="BY8" s="998"/>
      <c r="BZ8" s="998"/>
      <c r="CA8" s="998"/>
      <c r="CB8" s="998"/>
      <c r="CC8" s="998"/>
      <c r="CD8" s="998"/>
      <c r="CE8" s="998"/>
      <c r="CF8" s="998"/>
      <c r="CG8" s="1013"/>
      <c r="CH8" s="994">
        <v>-3</v>
      </c>
      <c r="CI8" s="995"/>
      <c r="CJ8" s="995"/>
      <c r="CK8" s="995"/>
      <c r="CL8" s="996"/>
      <c r="CM8" s="994">
        <v>382</v>
      </c>
      <c r="CN8" s="995"/>
      <c r="CO8" s="995"/>
      <c r="CP8" s="995"/>
      <c r="CQ8" s="996"/>
      <c r="CR8" s="994">
        <v>100</v>
      </c>
      <c r="CS8" s="995"/>
      <c r="CT8" s="995"/>
      <c r="CU8" s="995"/>
      <c r="CV8" s="996"/>
      <c r="CW8" s="994" t="s">
        <v>319</v>
      </c>
      <c r="CX8" s="995"/>
      <c r="CY8" s="995"/>
      <c r="CZ8" s="995"/>
      <c r="DA8" s="996"/>
      <c r="DB8" s="994" t="s">
        <v>319</v>
      </c>
      <c r="DC8" s="995"/>
      <c r="DD8" s="995"/>
      <c r="DE8" s="995"/>
      <c r="DF8" s="996"/>
      <c r="DG8" s="994" t="s">
        <v>319</v>
      </c>
      <c r="DH8" s="995"/>
      <c r="DI8" s="995"/>
      <c r="DJ8" s="995"/>
      <c r="DK8" s="996"/>
      <c r="DL8" s="994" t="s">
        <v>319</v>
      </c>
      <c r="DM8" s="995"/>
      <c r="DN8" s="995"/>
      <c r="DO8" s="995"/>
      <c r="DP8" s="996"/>
      <c r="DQ8" s="994" t="s">
        <v>319</v>
      </c>
      <c r="DR8" s="995"/>
      <c r="DS8" s="995"/>
      <c r="DT8" s="995"/>
      <c r="DU8" s="996"/>
      <c r="DV8" s="997"/>
      <c r="DW8" s="998"/>
      <c r="DX8" s="998"/>
      <c r="DY8" s="998"/>
      <c r="DZ8" s="999"/>
      <c r="EA8" s="94"/>
    </row>
    <row r="9" spans="1:131" s="95" customFormat="1" ht="26.25" customHeight="1" x14ac:dyDescent="0.2">
      <c r="A9" s="98">
        <v>3</v>
      </c>
      <c r="B9" s="1027"/>
      <c r="C9" s="1028"/>
      <c r="D9" s="1028"/>
      <c r="E9" s="1028"/>
      <c r="F9" s="1028"/>
      <c r="G9" s="1028"/>
      <c r="H9" s="1028"/>
      <c r="I9" s="1028"/>
      <c r="J9" s="1028"/>
      <c r="K9" s="1028"/>
      <c r="L9" s="1028"/>
      <c r="M9" s="1028"/>
      <c r="N9" s="1028"/>
      <c r="O9" s="1028"/>
      <c r="P9" s="1029"/>
      <c r="Q9" s="1035"/>
      <c r="R9" s="1036"/>
      <c r="S9" s="1036"/>
      <c r="T9" s="1036"/>
      <c r="U9" s="1036"/>
      <c r="V9" s="1036"/>
      <c r="W9" s="1036"/>
      <c r="X9" s="1036"/>
      <c r="Y9" s="1036"/>
      <c r="Z9" s="1036"/>
      <c r="AA9" s="1036"/>
      <c r="AB9" s="1036"/>
      <c r="AC9" s="1036"/>
      <c r="AD9" s="1036"/>
      <c r="AE9" s="1037"/>
      <c r="AF9" s="1032"/>
      <c r="AG9" s="1033"/>
      <c r="AH9" s="1033"/>
      <c r="AI9" s="1033"/>
      <c r="AJ9" s="1034"/>
      <c r="AK9" s="1077"/>
      <c r="AL9" s="1078"/>
      <c r="AM9" s="1078"/>
      <c r="AN9" s="1078"/>
      <c r="AO9" s="1078"/>
      <c r="AP9" s="1078"/>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8">
        <v>3</v>
      </c>
      <c r="BR9" s="99"/>
      <c r="BS9" s="997" t="s">
        <v>321</v>
      </c>
      <c r="BT9" s="998"/>
      <c r="BU9" s="998"/>
      <c r="BV9" s="998"/>
      <c r="BW9" s="998"/>
      <c r="BX9" s="998"/>
      <c r="BY9" s="998"/>
      <c r="BZ9" s="998"/>
      <c r="CA9" s="998"/>
      <c r="CB9" s="998"/>
      <c r="CC9" s="998"/>
      <c r="CD9" s="998"/>
      <c r="CE9" s="998"/>
      <c r="CF9" s="998"/>
      <c r="CG9" s="1013"/>
      <c r="CH9" s="994">
        <v>14</v>
      </c>
      <c r="CI9" s="995"/>
      <c r="CJ9" s="995"/>
      <c r="CK9" s="995"/>
      <c r="CL9" s="996"/>
      <c r="CM9" s="994">
        <v>42</v>
      </c>
      <c r="CN9" s="995"/>
      <c r="CO9" s="995"/>
      <c r="CP9" s="995"/>
      <c r="CQ9" s="996"/>
      <c r="CR9" s="994">
        <v>15</v>
      </c>
      <c r="CS9" s="995"/>
      <c r="CT9" s="995"/>
      <c r="CU9" s="995"/>
      <c r="CV9" s="996"/>
      <c r="CW9" s="994" t="s">
        <v>319</v>
      </c>
      <c r="CX9" s="995"/>
      <c r="CY9" s="995"/>
      <c r="CZ9" s="995"/>
      <c r="DA9" s="996"/>
      <c r="DB9" s="994" t="s">
        <v>319</v>
      </c>
      <c r="DC9" s="995"/>
      <c r="DD9" s="995"/>
      <c r="DE9" s="995"/>
      <c r="DF9" s="996"/>
      <c r="DG9" s="994" t="s">
        <v>319</v>
      </c>
      <c r="DH9" s="995"/>
      <c r="DI9" s="995"/>
      <c r="DJ9" s="995"/>
      <c r="DK9" s="996"/>
      <c r="DL9" s="994" t="s">
        <v>319</v>
      </c>
      <c r="DM9" s="995"/>
      <c r="DN9" s="995"/>
      <c r="DO9" s="995"/>
      <c r="DP9" s="996"/>
      <c r="DQ9" s="994" t="s">
        <v>319</v>
      </c>
      <c r="DR9" s="995"/>
      <c r="DS9" s="995"/>
      <c r="DT9" s="995"/>
      <c r="DU9" s="996"/>
      <c r="DV9" s="997"/>
      <c r="DW9" s="998"/>
      <c r="DX9" s="998"/>
      <c r="DY9" s="998"/>
      <c r="DZ9" s="999"/>
      <c r="EA9" s="94"/>
    </row>
    <row r="10" spans="1:131" s="95" customFormat="1" ht="26.25" customHeight="1" x14ac:dyDescent="0.2">
      <c r="A10" s="98">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8">
        <v>4</v>
      </c>
      <c r="BR10" s="99"/>
      <c r="BS10" s="997" t="s">
        <v>322</v>
      </c>
      <c r="BT10" s="998"/>
      <c r="BU10" s="998"/>
      <c r="BV10" s="998"/>
      <c r="BW10" s="998"/>
      <c r="BX10" s="998"/>
      <c r="BY10" s="998"/>
      <c r="BZ10" s="998"/>
      <c r="CA10" s="998"/>
      <c r="CB10" s="998"/>
      <c r="CC10" s="998"/>
      <c r="CD10" s="998"/>
      <c r="CE10" s="998"/>
      <c r="CF10" s="998"/>
      <c r="CG10" s="1013"/>
      <c r="CH10" s="994">
        <v>0</v>
      </c>
      <c r="CI10" s="995"/>
      <c r="CJ10" s="995"/>
      <c r="CK10" s="995"/>
      <c r="CL10" s="996"/>
      <c r="CM10" s="994">
        <v>37</v>
      </c>
      <c r="CN10" s="995"/>
      <c r="CO10" s="995"/>
      <c r="CP10" s="995"/>
      <c r="CQ10" s="996"/>
      <c r="CR10" s="994">
        <v>2</v>
      </c>
      <c r="CS10" s="995"/>
      <c r="CT10" s="995"/>
      <c r="CU10" s="995"/>
      <c r="CV10" s="996"/>
      <c r="CW10" s="994" t="s">
        <v>319</v>
      </c>
      <c r="CX10" s="995"/>
      <c r="CY10" s="995"/>
      <c r="CZ10" s="995"/>
      <c r="DA10" s="996"/>
      <c r="DB10" s="994" t="s">
        <v>319</v>
      </c>
      <c r="DC10" s="995"/>
      <c r="DD10" s="995"/>
      <c r="DE10" s="995"/>
      <c r="DF10" s="996"/>
      <c r="DG10" s="994" t="s">
        <v>319</v>
      </c>
      <c r="DH10" s="995"/>
      <c r="DI10" s="995"/>
      <c r="DJ10" s="995"/>
      <c r="DK10" s="996"/>
      <c r="DL10" s="994" t="s">
        <v>319</v>
      </c>
      <c r="DM10" s="995"/>
      <c r="DN10" s="995"/>
      <c r="DO10" s="995"/>
      <c r="DP10" s="996"/>
      <c r="DQ10" s="994" t="s">
        <v>319</v>
      </c>
      <c r="DR10" s="995"/>
      <c r="DS10" s="995"/>
      <c r="DT10" s="995"/>
      <c r="DU10" s="996"/>
      <c r="DV10" s="997"/>
      <c r="DW10" s="998"/>
      <c r="DX10" s="998"/>
      <c r="DY10" s="998"/>
      <c r="DZ10" s="999"/>
      <c r="EA10" s="94"/>
    </row>
    <row r="11" spans="1:131" s="95" customFormat="1" ht="26.25" customHeight="1" x14ac:dyDescent="0.2">
      <c r="A11" s="98">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8">
        <v>5</v>
      </c>
      <c r="BR11" s="99"/>
      <c r="BS11" s="997" t="s">
        <v>323</v>
      </c>
      <c r="BT11" s="998"/>
      <c r="BU11" s="998"/>
      <c r="BV11" s="998"/>
      <c r="BW11" s="998"/>
      <c r="BX11" s="998"/>
      <c r="BY11" s="998"/>
      <c r="BZ11" s="998"/>
      <c r="CA11" s="998"/>
      <c r="CB11" s="998"/>
      <c r="CC11" s="998"/>
      <c r="CD11" s="998"/>
      <c r="CE11" s="998"/>
      <c r="CF11" s="998"/>
      <c r="CG11" s="1013"/>
      <c r="CH11" s="994">
        <v>-36</v>
      </c>
      <c r="CI11" s="995"/>
      <c r="CJ11" s="995"/>
      <c r="CK11" s="995"/>
      <c r="CL11" s="996"/>
      <c r="CM11" s="994">
        <v>-18</v>
      </c>
      <c r="CN11" s="995"/>
      <c r="CO11" s="995"/>
      <c r="CP11" s="995"/>
      <c r="CQ11" s="996"/>
      <c r="CR11" s="994">
        <v>63</v>
      </c>
      <c r="CS11" s="995"/>
      <c r="CT11" s="995"/>
      <c r="CU11" s="995"/>
      <c r="CV11" s="996"/>
      <c r="CW11" s="994" t="s">
        <v>319</v>
      </c>
      <c r="CX11" s="995"/>
      <c r="CY11" s="995"/>
      <c r="CZ11" s="995"/>
      <c r="DA11" s="996"/>
      <c r="DB11" s="994" t="s">
        <v>319</v>
      </c>
      <c r="DC11" s="995"/>
      <c r="DD11" s="995"/>
      <c r="DE11" s="995"/>
      <c r="DF11" s="996"/>
      <c r="DG11" s="994" t="s">
        <v>319</v>
      </c>
      <c r="DH11" s="995"/>
      <c r="DI11" s="995"/>
      <c r="DJ11" s="995"/>
      <c r="DK11" s="996"/>
      <c r="DL11" s="994" t="s">
        <v>319</v>
      </c>
      <c r="DM11" s="995"/>
      <c r="DN11" s="995"/>
      <c r="DO11" s="995"/>
      <c r="DP11" s="996"/>
      <c r="DQ11" s="994" t="s">
        <v>319</v>
      </c>
      <c r="DR11" s="995"/>
      <c r="DS11" s="995"/>
      <c r="DT11" s="995"/>
      <c r="DU11" s="996"/>
      <c r="DV11" s="997"/>
      <c r="DW11" s="998"/>
      <c r="DX11" s="998"/>
      <c r="DY11" s="998"/>
      <c r="DZ11" s="999"/>
      <c r="EA11" s="94"/>
    </row>
    <row r="12" spans="1:131" s="95" customFormat="1" ht="26.25" customHeight="1" x14ac:dyDescent="0.2">
      <c r="A12" s="98">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8">
        <v>6</v>
      </c>
      <c r="BR12" s="99"/>
      <c r="BS12" s="997" t="s">
        <v>324</v>
      </c>
      <c r="BT12" s="998"/>
      <c r="BU12" s="998"/>
      <c r="BV12" s="998"/>
      <c r="BW12" s="998"/>
      <c r="BX12" s="998"/>
      <c r="BY12" s="998"/>
      <c r="BZ12" s="998"/>
      <c r="CA12" s="998"/>
      <c r="CB12" s="998"/>
      <c r="CC12" s="998"/>
      <c r="CD12" s="998"/>
      <c r="CE12" s="998"/>
      <c r="CF12" s="998"/>
      <c r="CG12" s="1013"/>
      <c r="CH12" s="994">
        <v>11</v>
      </c>
      <c r="CI12" s="995"/>
      <c r="CJ12" s="995"/>
      <c r="CK12" s="995"/>
      <c r="CL12" s="996"/>
      <c r="CM12" s="994">
        <v>286</v>
      </c>
      <c r="CN12" s="995"/>
      <c r="CO12" s="995"/>
      <c r="CP12" s="995"/>
      <c r="CQ12" s="996"/>
      <c r="CR12" s="994">
        <v>24</v>
      </c>
      <c r="CS12" s="995"/>
      <c r="CT12" s="995"/>
      <c r="CU12" s="995"/>
      <c r="CV12" s="996"/>
      <c r="CW12" s="994" t="s">
        <v>319</v>
      </c>
      <c r="CX12" s="995"/>
      <c r="CY12" s="995"/>
      <c r="CZ12" s="995"/>
      <c r="DA12" s="996"/>
      <c r="DB12" s="994" t="s">
        <v>319</v>
      </c>
      <c r="DC12" s="995"/>
      <c r="DD12" s="995"/>
      <c r="DE12" s="995"/>
      <c r="DF12" s="996"/>
      <c r="DG12" s="994" t="s">
        <v>319</v>
      </c>
      <c r="DH12" s="995"/>
      <c r="DI12" s="995"/>
      <c r="DJ12" s="995"/>
      <c r="DK12" s="996"/>
      <c r="DL12" s="994" t="s">
        <v>319</v>
      </c>
      <c r="DM12" s="995"/>
      <c r="DN12" s="995"/>
      <c r="DO12" s="995"/>
      <c r="DP12" s="996"/>
      <c r="DQ12" s="994" t="s">
        <v>319</v>
      </c>
      <c r="DR12" s="995"/>
      <c r="DS12" s="995"/>
      <c r="DT12" s="995"/>
      <c r="DU12" s="996"/>
      <c r="DV12" s="997"/>
      <c r="DW12" s="998"/>
      <c r="DX12" s="998"/>
      <c r="DY12" s="998"/>
      <c r="DZ12" s="999"/>
      <c r="EA12" s="94"/>
    </row>
    <row r="13" spans="1:131" s="95" customFormat="1" ht="26.25" customHeight="1" x14ac:dyDescent="0.2">
      <c r="A13" s="98">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8">
        <v>7</v>
      </c>
      <c r="BR13" s="99"/>
      <c r="BS13" s="997" t="s">
        <v>325</v>
      </c>
      <c r="BT13" s="998"/>
      <c r="BU13" s="998"/>
      <c r="BV13" s="998"/>
      <c r="BW13" s="998"/>
      <c r="BX13" s="998"/>
      <c r="BY13" s="998"/>
      <c r="BZ13" s="998"/>
      <c r="CA13" s="998"/>
      <c r="CB13" s="998"/>
      <c r="CC13" s="998"/>
      <c r="CD13" s="998"/>
      <c r="CE13" s="998"/>
      <c r="CF13" s="998"/>
      <c r="CG13" s="1013"/>
      <c r="CH13" s="994">
        <v>2</v>
      </c>
      <c r="CI13" s="995"/>
      <c r="CJ13" s="995"/>
      <c r="CK13" s="995"/>
      <c r="CL13" s="996"/>
      <c r="CM13" s="994">
        <v>12</v>
      </c>
      <c r="CN13" s="995"/>
      <c r="CO13" s="995"/>
      <c r="CP13" s="995"/>
      <c r="CQ13" s="996"/>
      <c r="CR13" s="994">
        <v>1</v>
      </c>
      <c r="CS13" s="995"/>
      <c r="CT13" s="995"/>
      <c r="CU13" s="995"/>
      <c r="CV13" s="996"/>
      <c r="CW13" s="994" t="s">
        <v>319</v>
      </c>
      <c r="CX13" s="995"/>
      <c r="CY13" s="995"/>
      <c r="CZ13" s="995"/>
      <c r="DA13" s="996"/>
      <c r="DB13" s="994" t="s">
        <v>319</v>
      </c>
      <c r="DC13" s="995"/>
      <c r="DD13" s="995"/>
      <c r="DE13" s="995"/>
      <c r="DF13" s="996"/>
      <c r="DG13" s="994" t="s">
        <v>319</v>
      </c>
      <c r="DH13" s="995"/>
      <c r="DI13" s="995"/>
      <c r="DJ13" s="995"/>
      <c r="DK13" s="996"/>
      <c r="DL13" s="994" t="s">
        <v>319</v>
      </c>
      <c r="DM13" s="995"/>
      <c r="DN13" s="995"/>
      <c r="DO13" s="995"/>
      <c r="DP13" s="996"/>
      <c r="DQ13" s="994" t="s">
        <v>319</v>
      </c>
      <c r="DR13" s="995"/>
      <c r="DS13" s="995"/>
      <c r="DT13" s="995"/>
      <c r="DU13" s="996"/>
      <c r="DV13" s="997"/>
      <c r="DW13" s="998"/>
      <c r="DX13" s="998"/>
      <c r="DY13" s="998"/>
      <c r="DZ13" s="999"/>
      <c r="EA13" s="94"/>
    </row>
    <row r="14" spans="1:131" s="95" customFormat="1" ht="26.25" customHeight="1" x14ac:dyDescent="0.2">
      <c r="A14" s="98">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8">
        <v>8</v>
      </c>
      <c r="BR14" s="99"/>
      <c r="BS14" s="997"/>
      <c r="BT14" s="998"/>
      <c r="BU14" s="998"/>
      <c r="BV14" s="998"/>
      <c r="BW14" s="998"/>
      <c r="BX14" s="998"/>
      <c r="BY14" s="998"/>
      <c r="BZ14" s="998"/>
      <c r="CA14" s="998"/>
      <c r="CB14" s="998"/>
      <c r="CC14" s="998"/>
      <c r="CD14" s="998"/>
      <c r="CE14" s="998"/>
      <c r="CF14" s="998"/>
      <c r="CG14" s="1013"/>
      <c r="CH14" s="994"/>
      <c r="CI14" s="995"/>
      <c r="CJ14" s="995"/>
      <c r="CK14" s="995"/>
      <c r="CL14" s="996"/>
      <c r="CM14" s="994"/>
      <c r="CN14" s="995"/>
      <c r="CO14" s="995"/>
      <c r="CP14" s="995"/>
      <c r="CQ14" s="996"/>
      <c r="CR14" s="994"/>
      <c r="CS14" s="995"/>
      <c r="CT14" s="995"/>
      <c r="CU14" s="995"/>
      <c r="CV14" s="996"/>
      <c r="CW14" s="994"/>
      <c r="CX14" s="995"/>
      <c r="CY14" s="995"/>
      <c r="CZ14" s="995"/>
      <c r="DA14" s="996"/>
      <c r="DB14" s="994"/>
      <c r="DC14" s="995"/>
      <c r="DD14" s="995"/>
      <c r="DE14" s="995"/>
      <c r="DF14" s="996"/>
      <c r="DG14" s="994"/>
      <c r="DH14" s="995"/>
      <c r="DI14" s="995"/>
      <c r="DJ14" s="995"/>
      <c r="DK14" s="996"/>
      <c r="DL14" s="994"/>
      <c r="DM14" s="995"/>
      <c r="DN14" s="995"/>
      <c r="DO14" s="995"/>
      <c r="DP14" s="996"/>
      <c r="DQ14" s="994"/>
      <c r="DR14" s="995"/>
      <c r="DS14" s="995"/>
      <c r="DT14" s="995"/>
      <c r="DU14" s="996"/>
      <c r="DV14" s="997"/>
      <c r="DW14" s="998"/>
      <c r="DX14" s="998"/>
      <c r="DY14" s="998"/>
      <c r="DZ14" s="999"/>
      <c r="EA14" s="94"/>
    </row>
    <row r="15" spans="1:131" s="95" customFormat="1" ht="26.25" customHeight="1" x14ac:dyDescent="0.2">
      <c r="A15" s="98">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8">
        <v>9</v>
      </c>
      <c r="BR15" s="99"/>
      <c r="BS15" s="997"/>
      <c r="BT15" s="998"/>
      <c r="BU15" s="998"/>
      <c r="BV15" s="998"/>
      <c r="BW15" s="998"/>
      <c r="BX15" s="998"/>
      <c r="BY15" s="998"/>
      <c r="BZ15" s="998"/>
      <c r="CA15" s="998"/>
      <c r="CB15" s="998"/>
      <c r="CC15" s="998"/>
      <c r="CD15" s="998"/>
      <c r="CE15" s="998"/>
      <c r="CF15" s="998"/>
      <c r="CG15" s="1013"/>
      <c r="CH15" s="994"/>
      <c r="CI15" s="995"/>
      <c r="CJ15" s="995"/>
      <c r="CK15" s="995"/>
      <c r="CL15" s="996"/>
      <c r="CM15" s="994"/>
      <c r="CN15" s="995"/>
      <c r="CO15" s="995"/>
      <c r="CP15" s="995"/>
      <c r="CQ15" s="996"/>
      <c r="CR15" s="994"/>
      <c r="CS15" s="995"/>
      <c r="CT15" s="995"/>
      <c r="CU15" s="995"/>
      <c r="CV15" s="996"/>
      <c r="CW15" s="994"/>
      <c r="CX15" s="995"/>
      <c r="CY15" s="995"/>
      <c r="CZ15" s="995"/>
      <c r="DA15" s="996"/>
      <c r="DB15" s="994"/>
      <c r="DC15" s="995"/>
      <c r="DD15" s="995"/>
      <c r="DE15" s="995"/>
      <c r="DF15" s="996"/>
      <c r="DG15" s="994"/>
      <c r="DH15" s="995"/>
      <c r="DI15" s="995"/>
      <c r="DJ15" s="995"/>
      <c r="DK15" s="996"/>
      <c r="DL15" s="994"/>
      <c r="DM15" s="995"/>
      <c r="DN15" s="995"/>
      <c r="DO15" s="995"/>
      <c r="DP15" s="996"/>
      <c r="DQ15" s="994"/>
      <c r="DR15" s="995"/>
      <c r="DS15" s="995"/>
      <c r="DT15" s="995"/>
      <c r="DU15" s="996"/>
      <c r="DV15" s="997"/>
      <c r="DW15" s="998"/>
      <c r="DX15" s="998"/>
      <c r="DY15" s="998"/>
      <c r="DZ15" s="999"/>
      <c r="EA15" s="94"/>
    </row>
    <row r="16" spans="1:131" s="95" customFormat="1" ht="26.25" customHeight="1" x14ac:dyDescent="0.2">
      <c r="A16" s="98">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8">
        <v>10</v>
      </c>
      <c r="BR16" s="99"/>
      <c r="BS16" s="997"/>
      <c r="BT16" s="998"/>
      <c r="BU16" s="998"/>
      <c r="BV16" s="998"/>
      <c r="BW16" s="998"/>
      <c r="BX16" s="998"/>
      <c r="BY16" s="998"/>
      <c r="BZ16" s="998"/>
      <c r="CA16" s="998"/>
      <c r="CB16" s="998"/>
      <c r="CC16" s="998"/>
      <c r="CD16" s="998"/>
      <c r="CE16" s="998"/>
      <c r="CF16" s="998"/>
      <c r="CG16" s="1013"/>
      <c r="CH16" s="994"/>
      <c r="CI16" s="995"/>
      <c r="CJ16" s="995"/>
      <c r="CK16" s="995"/>
      <c r="CL16" s="996"/>
      <c r="CM16" s="994"/>
      <c r="CN16" s="995"/>
      <c r="CO16" s="995"/>
      <c r="CP16" s="995"/>
      <c r="CQ16" s="996"/>
      <c r="CR16" s="994"/>
      <c r="CS16" s="995"/>
      <c r="CT16" s="995"/>
      <c r="CU16" s="995"/>
      <c r="CV16" s="996"/>
      <c r="CW16" s="994"/>
      <c r="CX16" s="995"/>
      <c r="CY16" s="995"/>
      <c r="CZ16" s="995"/>
      <c r="DA16" s="996"/>
      <c r="DB16" s="994"/>
      <c r="DC16" s="995"/>
      <c r="DD16" s="995"/>
      <c r="DE16" s="995"/>
      <c r="DF16" s="996"/>
      <c r="DG16" s="994"/>
      <c r="DH16" s="995"/>
      <c r="DI16" s="995"/>
      <c r="DJ16" s="995"/>
      <c r="DK16" s="996"/>
      <c r="DL16" s="994"/>
      <c r="DM16" s="995"/>
      <c r="DN16" s="995"/>
      <c r="DO16" s="995"/>
      <c r="DP16" s="996"/>
      <c r="DQ16" s="994"/>
      <c r="DR16" s="995"/>
      <c r="DS16" s="995"/>
      <c r="DT16" s="995"/>
      <c r="DU16" s="996"/>
      <c r="DV16" s="997"/>
      <c r="DW16" s="998"/>
      <c r="DX16" s="998"/>
      <c r="DY16" s="998"/>
      <c r="DZ16" s="999"/>
      <c r="EA16" s="94"/>
    </row>
    <row r="17" spans="1:131" s="95" customFormat="1" ht="26.25" customHeight="1" x14ac:dyDescent="0.2">
      <c r="A17" s="98">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8">
        <v>11</v>
      </c>
      <c r="BR17" s="99"/>
      <c r="BS17" s="997"/>
      <c r="BT17" s="998"/>
      <c r="BU17" s="998"/>
      <c r="BV17" s="998"/>
      <c r="BW17" s="998"/>
      <c r="BX17" s="998"/>
      <c r="BY17" s="998"/>
      <c r="BZ17" s="998"/>
      <c r="CA17" s="998"/>
      <c r="CB17" s="998"/>
      <c r="CC17" s="998"/>
      <c r="CD17" s="998"/>
      <c r="CE17" s="998"/>
      <c r="CF17" s="998"/>
      <c r="CG17" s="1013"/>
      <c r="CH17" s="994"/>
      <c r="CI17" s="995"/>
      <c r="CJ17" s="995"/>
      <c r="CK17" s="995"/>
      <c r="CL17" s="996"/>
      <c r="CM17" s="994"/>
      <c r="CN17" s="995"/>
      <c r="CO17" s="995"/>
      <c r="CP17" s="995"/>
      <c r="CQ17" s="996"/>
      <c r="CR17" s="994"/>
      <c r="CS17" s="995"/>
      <c r="CT17" s="995"/>
      <c r="CU17" s="995"/>
      <c r="CV17" s="996"/>
      <c r="CW17" s="994"/>
      <c r="CX17" s="995"/>
      <c r="CY17" s="995"/>
      <c r="CZ17" s="995"/>
      <c r="DA17" s="996"/>
      <c r="DB17" s="994"/>
      <c r="DC17" s="995"/>
      <c r="DD17" s="995"/>
      <c r="DE17" s="995"/>
      <c r="DF17" s="996"/>
      <c r="DG17" s="994"/>
      <c r="DH17" s="995"/>
      <c r="DI17" s="995"/>
      <c r="DJ17" s="995"/>
      <c r="DK17" s="996"/>
      <c r="DL17" s="994"/>
      <c r="DM17" s="995"/>
      <c r="DN17" s="995"/>
      <c r="DO17" s="995"/>
      <c r="DP17" s="996"/>
      <c r="DQ17" s="994"/>
      <c r="DR17" s="995"/>
      <c r="DS17" s="995"/>
      <c r="DT17" s="995"/>
      <c r="DU17" s="996"/>
      <c r="DV17" s="997"/>
      <c r="DW17" s="998"/>
      <c r="DX17" s="998"/>
      <c r="DY17" s="998"/>
      <c r="DZ17" s="999"/>
      <c r="EA17" s="94"/>
    </row>
    <row r="18" spans="1:131" s="95" customFormat="1" ht="26.25" customHeight="1" x14ac:dyDescent="0.2">
      <c r="A18" s="98">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8">
        <v>12</v>
      </c>
      <c r="BR18" s="99"/>
      <c r="BS18" s="997"/>
      <c r="BT18" s="998"/>
      <c r="BU18" s="998"/>
      <c r="BV18" s="998"/>
      <c r="BW18" s="998"/>
      <c r="BX18" s="998"/>
      <c r="BY18" s="998"/>
      <c r="BZ18" s="998"/>
      <c r="CA18" s="998"/>
      <c r="CB18" s="998"/>
      <c r="CC18" s="998"/>
      <c r="CD18" s="998"/>
      <c r="CE18" s="998"/>
      <c r="CF18" s="998"/>
      <c r="CG18" s="1013"/>
      <c r="CH18" s="994"/>
      <c r="CI18" s="995"/>
      <c r="CJ18" s="995"/>
      <c r="CK18" s="995"/>
      <c r="CL18" s="996"/>
      <c r="CM18" s="994"/>
      <c r="CN18" s="995"/>
      <c r="CO18" s="995"/>
      <c r="CP18" s="995"/>
      <c r="CQ18" s="996"/>
      <c r="CR18" s="994"/>
      <c r="CS18" s="995"/>
      <c r="CT18" s="995"/>
      <c r="CU18" s="995"/>
      <c r="CV18" s="996"/>
      <c r="CW18" s="994"/>
      <c r="CX18" s="995"/>
      <c r="CY18" s="995"/>
      <c r="CZ18" s="995"/>
      <c r="DA18" s="996"/>
      <c r="DB18" s="994"/>
      <c r="DC18" s="995"/>
      <c r="DD18" s="995"/>
      <c r="DE18" s="995"/>
      <c r="DF18" s="996"/>
      <c r="DG18" s="994"/>
      <c r="DH18" s="995"/>
      <c r="DI18" s="995"/>
      <c r="DJ18" s="995"/>
      <c r="DK18" s="996"/>
      <c r="DL18" s="994"/>
      <c r="DM18" s="995"/>
      <c r="DN18" s="995"/>
      <c r="DO18" s="995"/>
      <c r="DP18" s="996"/>
      <c r="DQ18" s="994"/>
      <c r="DR18" s="995"/>
      <c r="DS18" s="995"/>
      <c r="DT18" s="995"/>
      <c r="DU18" s="996"/>
      <c r="DV18" s="997"/>
      <c r="DW18" s="998"/>
      <c r="DX18" s="998"/>
      <c r="DY18" s="998"/>
      <c r="DZ18" s="999"/>
      <c r="EA18" s="94"/>
    </row>
    <row r="19" spans="1:131" s="95" customFormat="1" ht="26.25" customHeight="1" x14ac:dyDescent="0.2">
      <c r="A19" s="98">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8">
        <v>13</v>
      </c>
      <c r="BR19" s="99"/>
      <c r="BS19" s="997"/>
      <c r="BT19" s="998"/>
      <c r="BU19" s="998"/>
      <c r="BV19" s="998"/>
      <c r="BW19" s="998"/>
      <c r="BX19" s="998"/>
      <c r="BY19" s="998"/>
      <c r="BZ19" s="998"/>
      <c r="CA19" s="998"/>
      <c r="CB19" s="998"/>
      <c r="CC19" s="998"/>
      <c r="CD19" s="998"/>
      <c r="CE19" s="998"/>
      <c r="CF19" s="998"/>
      <c r="CG19" s="1013"/>
      <c r="CH19" s="994"/>
      <c r="CI19" s="995"/>
      <c r="CJ19" s="995"/>
      <c r="CK19" s="995"/>
      <c r="CL19" s="996"/>
      <c r="CM19" s="994"/>
      <c r="CN19" s="995"/>
      <c r="CO19" s="995"/>
      <c r="CP19" s="995"/>
      <c r="CQ19" s="996"/>
      <c r="CR19" s="994"/>
      <c r="CS19" s="995"/>
      <c r="CT19" s="995"/>
      <c r="CU19" s="995"/>
      <c r="CV19" s="996"/>
      <c r="CW19" s="994"/>
      <c r="CX19" s="995"/>
      <c r="CY19" s="995"/>
      <c r="CZ19" s="995"/>
      <c r="DA19" s="996"/>
      <c r="DB19" s="994"/>
      <c r="DC19" s="995"/>
      <c r="DD19" s="995"/>
      <c r="DE19" s="995"/>
      <c r="DF19" s="996"/>
      <c r="DG19" s="994"/>
      <c r="DH19" s="995"/>
      <c r="DI19" s="995"/>
      <c r="DJ19" s="995"/>
      <c r="DK19" s="996"/>
      <c r="DL19" s="994"/>
      <c r="DM19" s="995"/>
      <c r="DN19" s="995"/>
      <c r="DO19" s="995"/>
      <c r="DP19" s="996"/>
      <c r="DQ19" s="994"/>
      <c r="DR19" s="995"/>
      <c r="DS19" s="995"/>
      <c r="DT19" s="995"/>
      <c r="DU19" s="996"/>
      <c r="DV19" s="997"/>
      <c r="DW19" s="998"/>
      <c r="DX19" s="998"/>
      <c r="DY19" s="998"/>
      <c r="DZ19" s="999"/>
      <c r="EA19" s="94"/>
    </row>
    <row r="20" spans="1:131" s="95" customFormat="1" ht="26.25" customHeight="1" x14ac:dyDescent="0.2">
      <c r="A20" s="98">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8">
        <v>14</v>
      </c>
      <c r="BR20" s="99"/>
      <c r="BS20" s="997"/>
      <c r="BT20" s="998"/>
      <c r="BU20" s="998"/>
      <c r="BV20" s="998"/>
      <c r="BW20" s="998"/>
      <c r="BX20" s="998"/>
      <c r="BY20" s="998"/>
      <c r="BZ20" s="998"/>
      <c r="CA20" s="998"/>
      <c r="CB20" s="998"/>
      <c r="CC20" s="998"/>
      <c r="CD20" s="998"/>
      <c r="CE20" s="998"/>
      <c r="CF20" s="998"/>
      <c r="CG20" s="1013"/>
      <c r="CH20" s="994"/>
      <c r="CI20" s="995"/>
      <c r="CJ20" s="995"/>
      <c r="CK20" s="995"/>
      <c r="CL20" s="996"/>
      <c r="CM20" s="994"/>
      <c r="CN20" s="995"/>
      <c r="CO20" s="995"/>
      <c r="CP20" s="995"/>
      <c r="CQ20" s="996"/>
      <c r="CR20" s="994"/>
      <c r="CS20" s="995"/>
      <c r="CT20" s="995"/>
      <c r="CU20" s="995"/>
      <c r="CV20" s="996"/>
      <c r="CW20" s="994"/>
      <c r="CX20" s="995"/>
      <c r="CY20" s="995"/>
      <c r="CZ20" s="995"/>
      <c r="DA20" s="996"/>
      <c r="DB20" s="994"/>
      <c r="DC20" s="995"/>
      <c r="DD20" s="995"/>
      <c r="DE20" s="995"/>
      <c r="DF20" s="996"/>
      <c r="DG20" s="994"/>
      <c r="DH20" s="995"/>
      <c r="DI20" s="995"/>
      <c r="DJ20" s="995"/>
      <c r="DK20" s="996"/>
      <c r="DL20" s="994"/>
      <c r="DM20" s="995"/>
      <c r="DN20" s="995"/>
      <c r="DO20" s="995"/>
      <c r="DP20" s="996"/>
      <c r="DQ20" s="994"/>
      <c r="DR20" s="995"/>
      <c r="DS20" s="995"/>
      <c r="DT20" s="995"/>
      <c r="DU20" s="996"/>
      <c r="DV20" s="997"/>
      <c r="DW20" s="998"/>
      <c r="DX20" s="998"/>
      <c r="DY20" s="998"/>
      <c r="DZ20" s="999"/>
      <c r="EA20" s="94"/>
    </row>
    <row r="21" spans="1:131" s="95" customFormat="1" ht="26.25" customHeight="1" thickBot="1" x14ac:dyDescent="0.25">
      <c r="A21" s="98">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8">
        <v>15</v>
      </c>
      <c r="BR21" s="99"/>
      <c r="BS21" s="997"/>
      <c r="BT21" s="998"/>
      <c r="BU21" s="998"/>
      <c r="BV21" s="998"/>
      <c r="BW21" s="998"/>
      <c r="BX21" s="998"/>
      <c r="BY21" s="998"/>
      <c r="BZ21" s="998"/>
      <c r="CA21" s="998"/>
      <c r="CB21" s="998"/>
      <c r="CC21" s="998"/>
      <c r="CD21" s="998"/>
      <c r="CE21" s="998"/>
      <c r="CF21" s="998"/>
      <c r="CG21" s="1013"/>
      <c r="CH21" s="994"/>
      <c r="CI21" s="995"/>
      <c r="CJ21" s="995"/>
      <c r="CK21" s="995"/>
      <c r="CL21" s="996"/>
      <c r="CM21" s="994"/>
      <c r="CN21" s="995"/>
      <c r="CO21" s="995"/>
      <c r="CP21" s="995"/>
      <c r="CQ21" s="996"/>
      <c r="CR21" s="994"/>
      <c r="CS21" s="995"/>
      <c r="CT21" s="995"/>
      <c r="CU21" s="995"/>
      <c r="CV21" s="996"/>
      <c r="CW21" s="994"/>
      <c r="CX21" s="995"/>
      <c r="CY21" s="995"/>
      <c r="CZ21" s="995"/>
      <c r="DA21" s="996"/>
      <c r="DB21" s="994"/>
      <c r="DC21" s="995"/>
      <c r="DD21" s="995"/>
      <c r="DE21" s="995"/>
      <c r="DF21" s="996"/>
      <c r="DG21" s="994"/>
      <c r="DH21" s="995"/>
      <c r="DI21" s="995"/>
      <c r="DJ21" s="995"/>
      <c r="DK21" s="996"/>
      <c r="DL21" s="994"/>
      <c r="DM21" s="995"/>
      <c r="DN21" s="995"/>
      <c r="DO21" s="995"/>
      <c r="DP21" s="996"/>
      <c r="DQ21" s="994"/>
      <c r="DR21" s="995"/>
      <c r="DS21" s="995"/>
      <c r="DT21" s="995"/>
      <c r="DU21" s="996"/>
      <c r="DV21" s="997"/>
      <c r="DW21" s="998"/>
      <c r="DX21" s="998"/>
      <c r="DY21" s="998"/>
      <c r="DZ21" s="999"/>
      <c r="EA21" s="94"/>
    </row>
    <row r="22" spans="1:131" s="95" customFormat="1" ht="26.25" customHeight="1" x14ac:dyDescent="0.2">
      <c r="A22" s="98">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326</v>
      </c>
      <c r="BA22" s="1025"/>
      <c r="BB22" s="1025"/>
      <c r="BC22" s="1025"/>
      <c r="BD22" s="1026"/>
      <c r="BE22" s="92"/>
      <c r="BF22" s="92"/>
      <c r="BG22" s="92"/>
      <c r="BH22" s="92"/>
      <c r="BI22" s="92"/>
      <c r="BJ22" s="92"/>
      <c r="BK22" s="92"/>
      <c r="BL22" s="92"/>
      <c r="BM22" s="92"/>
      <c r="BN22" s="92"/>
      <c r="BO22" s="92"/>
      <c r="BP22" s="92"/>
      <c r="BQ22" s="98">
        <v>16</v>
      </c>
      <c r="BR22" s="99"/>
      <c r="BS22" s="997"/>
      <c r="BT22" s="998"/>
      <c r="BU22" s="998"/>
      <c r="BV22" s="998"/>
      <c r="BW22" s="998"/>
      <c r="BX22" s="998"/>
      <c r="BY22" s="998"/>
      <c r="BZ22" s="998"/>
      <c r="CA22" s="998"/>
      <c r="CB22" s="998"/>
      <c r="CC22" s="998"/>
      <c r="CD22" s="998"/>
      <c r="CE22" s="998"/>
      <c r="CF22" s="998"/>
      <c r="CG22" s="1013"/>
      <c r="CH22" s="994"/>
      <c r="CI22" s="995"/>
      <c r="CJ22" s="995"/>
      <c r="CK22" s="995"/>
      <c r="CL22" s="996"/>
      <c r="CM22" s="994"/>
      <c r="CN22" s="995"/>
      <c r="CO22" s="995"/>
      <c r="CP22" s="995"/>
      <c r="CQ22" s="996"/>
      <c r="CR22" s="994"/>
      <c r="CS22" s="995"/>
      <c r="CT22" s="995"/>
      <c r="CU22" s="995"/>
      <c r="CV22" s="996"/>
      <c r="CW22" s="994"/>
      <c r="CX22" s="995"/>
      <c r="CY22" s="995"/>
      <c r="CZ22" s="995"/>
      <c r="DA22" s="996"/>
      <c r="DB22" s="994"/>
      <c r="DC22" s="995"/>
      <c r="DD22" s="995"/>
      <c r="DE22" s="995"/>
      <c r="DF22" s="996"/>
      <c r="DG22" s="994"/>
      <c r="DH22" s="995"/>
      <c r="DI22" s="995"/>
      <c r="DJ22" s="995"/>
      <c r="DK22" s="996"/>
      <c r="DL22" s="994"/>
      <c r="DM22" s="995"/>
      <c r="DN22" s="995"/>
      <c r="DO22" s="995"/>
      <c r="DP22" s="996"/>
      <c r="DQ22" s="994"/>
      <c r="DR22" s="995"/>
      <c r="DS22" s="995"/>
      <c r="DT22" s="995"/>
      <c r="DU22" s="996"/>
      <c r="DV22" s="997"/>
      <c r="DW22" s="998"/>
      <c r="DX22" s="998"/>
      <c r="DY22" s="998"/>
      <c r="DZ22" s="999"/>
      <c r="EA22" s="94"/>
    </row>
    <row r="23" spans="1:131" s="95" customFormat="1" ht="26.25" customHeight="1" thickBot="1" x14ac:dyDescent="0.25">
      <c r="A23" s="100" t="s">
        <v>327</v>
      </c>
      <c r="B23" s="934" t="s">
        <v>328</v>
      </c>
      <c r="C23" s="935"/>
      <c r="D23" s="935"/>
      <c r="E23" s="935"/>
      <c r="F23" s="935"/>
      <c r="G23" s="935"/>
      <c r="H23" s="935"/>
      <c r="I23" s="935"/>
      <c r="J23" s="935"/>
      <c r="K23" s="935"/>
      <c r="L23" s="935"/>
      <c r="M23" s="935"/>
      <c r="N23" s="935"/>
      <c r="O23" s="935"/>
      <c r="P23" s="945"/>
      <c r="Q23" s="1064">
        <v>38652</v>
      </c>
      <c r="R23" s="1058"/>
      <c r="S23" s="1058"/>
      <c r="T23" s="1058"/>
      <c r="U23" s="1058"/>
      <c r="V23" s="1058">
        <v>36932</v>
      </c>
      <c r="W23" s="1058"/>
      <c r="X23" s="1058"/>
      <c r="Y23" s="1058"/>
      <c r="Z23" s="1058"/>
      <c r="AA23" s="1058">
        <v>1720</v>
      </c>
      <c r="AB23" s="1058"/>
      <c r="AC23" s="1058"/>
      <c r="AD23" s="1058"/>
      <c r="AE23" s="1065"/>
      <c r="AF23" s="1066">
        <v>1363</v>
      </c>
      <c r="AG23" s="1058"/>
      <c r="AH23" s="1058"/>
      <c r="AI23" s="1058"/>
      <c r="AJ23" s="1067"/>
      <c r="AK23" s="1068"/>
      <c r="AL23" s="1069"/>
      <c r="AM23" s="1069"/>
      <c r="AN23" s="1069"/>
      <c r="AO23" s="1069"/>
      <c r="AP23" s="1058">
        <v>33046</v>
      </c>
      <c r="AQ23" s="1058"/>
      <c r="AR23" s="1058"/>
      <c r="AS23" s="1058"/>
      <c r="AT23" s="1058"/>
      <c r="AU23" s="1059"/>
      <c r="AV23" s="1059"/>
      <c r="AW23" s="1059"/>
      <c r="AX23" s="1059"/>
      <c r="AY23" s="1060"/>
      <c r="AZ23" s="1061" t="s">
        <v>62</v>
      </c>
      <c r="BA23" s="1062"/>
      <c r="BB23" s="1062"/>
      <c r="BC23" s="1062"/>
      <c r="BD23" s="1063"/>
      <c r="BE23" s="92"/>
      <c r="BF23" s="92"/>
      <c r="BG23" s="92"/>
      <c r="BH23" s="92"/>
      <c r="BI23" s="92"/>
      <c r="BJ23" s="92"/>
      <c r="BK23" s="92"/>
      <c r="BL23" s="92"/>
      <c r="BM23" s="92"/>
      <c r="BN23" s="92"/>
      <c r="BO23" s="92"/>
      <c r="BP23" s="92"/>
      <c r="BQ23" s="98">
        <v>17</v>
      </c>
      <c r="BR23" s="99"/>
      <c r="BS23" s="997"/>
      <c r="BT23" s="998"/>
      <c r="BU23" s="998"/>
      <c r="BV23" s="998"/>
      <c r="BW23" s="998"/>
      <c r="BX23" s="998"/>
      <c r="BY23" s="998"/>
      <c r="BZ23" s="998"/>
      <c r="CA23" s="998"/>
      <c r="CB23" s="998"/>
      <c r="CC23" s="998"/>
      <c r="CD23" s="998"/>
      <c r="CE23" s="998"/>
      <c r="CF23" s="998"/>
      <c r="CG23" s="1013"/>
      <c r="CH23" s="994"/>
      <c r="CI23" s="995"/>
      <c r="CJ23" s="995"/>
      <c r="CK23" s="995"/>
      <c r="CL23" s="996"/>
      <c r="CM23" s="994"/>
      <c r="CN23" s="995"/>
      <c r="CO23" s="995"/>
      <c r="CP23" s="995"/>
      <c r="CQ23" s="996"/>
      <c r="CR23" s="994"/>
      <c r="CS23" s="995"/>
      <c r="CT23" s="995"/>
      <c r="CU23" s="995"/>
      <c r="CV23" s="996"/>
      <c r="CW23" s="994"/>
      <c r="CX23" s="995"/>
      <c r="CY23" s="995"/>
      <c r="CZ23" s="995"/>
      <c r="DA23" s="996"/>
      <c r="DB23" s="994"/>
      <c r="DC23" s="995"/>
      <c r="DD23" s="995"/>
      <c r="DE23" s="995"/>
      <c r="DF23" s="996"/>
      <c r="DG23" s="994"/>
      <c r="DH23" s="995"/>
      <c r="DI23" s="995"/>
      <c r="DJ23" s="995"/>
      <c r="DK23" s="996"/>
      <c r="DL23" s="994"/>
      <c r="DM23" s="995"/>
      <c r="DN23" s="995"/>
      <c r="DO23" s="995"/>
      <c r="DP23" s="996"/>
      <c r="DQ23" s="994"/>
      <c r="DR23" s="995"/>
      <c r="DS23" s="995"/>
      <c r="DT23" s="995"/>
      <c r="DU23" s="996"/>
      <c r="DV23" s="997"/>
      <c r="DW23" s="998"/>
      <c r="DX23" s="998"/>
      <c r="DY23" s="998"/>
      <c r="DZ23" s="999"/>
      <c r="EA23" s="94"/>
    </row>
    <row r="24" spans="1:131" s="95" customFormat="1" ht="26.25" customHeight="1" x14ac:dyDescent="0.2">
      <c r="A24" s="1057" t="s">
        <v>329</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8">
        <v>18</v>
      </c>
      <c r="BR24" s="99"/>
      <c r="BS24" s="997"/>
      <c r="BT24" s="998"/>
      <c r="BU24" s="998"/>
      <c r="BV24" s="998"/>
      <c r="BW24" s="998"/>
      <c r="BX24" s="998"/>
      <c r="BY24" s="998"/>
      <c r="BZ24" s="998"/>
      <c r="CA24" s="998"/>
      <c r="CB24" s="998"/>
      <c r="CC24" s="998"/>
      <c r="CD24" s="998"/>
      <c r="CE24" s="998"/>
      <c r="CF24" s="998"/>
      <c r="CG24" s="1013"/>
      <c r="CH24" s="994"/>
      <c r="CI24" s="995"/>
      <c r="CJ24" s="995"/>
      <c r="CK24" s="995"/>
      <c r="CL24" s="996"/>
      <c r="CM24" s="994"/>
      <c r="CN24" s="995"/>
      <c r="CO24" s="995"/>
      <c r="CP24" s="995"/>
      <c r="CQ24" s="996"/>
      <c r="CR24" s="994"/>
      <c r="CS24" s="995"/>
      <c r="CT24" s="995"/>
      <c r="CU24" s="995"/>
      <c r="CV24" s="996"/>
      <c r="CW24" s="994"/>
      <c r="CX24" s="995"/>
      <c r="CY24" s="995"/>
      <c r="CZ24" s="995"/>
      <c r="DA24" s="996"/>
      <c r="DB24" s="994"/>
      <c r="DC24" s="995"/>
      <c r="DD24" s="995"/>
      <c r="DE24" s="995"/>
      <c r="DF24" s="996"/>
      <c r="DG24" s="994"/>
      <c r="DH24" s="995"/>
      <c r="DI24" s="995"/>
      <c r="DJ24" s="995"/>
      <c r="DK24" s="996"/>
      <c r="DL24" s="994"/>
      <c r="DM24" s="995"/>
      <c r="DN24" s="995"/>
      <c r="DO24" s="995"/>
      <c r="DP24" s="996"/>
      <c r="DQ24" s="994"/>
      <c r="DR24" s="995"/>
      <c r="DS24" s="995"/>
      <c r="DT24" s="995"/>
      <c r="DU24" s="996"/>
      <c r="DV24" s="997"/>
      <c r="DW24" s="998"/>
      <c r="DX24" s="998"/>
      <c r="DY24" s="998"/>
      <c r="DZ24" s="999"/>
      <c r="EA24" s="94"/>
    </row>
    <row r="25" spans="1:131" ht="26.25" customHeight="1" thickBot="1" x14ac:dyDescent="0.25">
      <c r="A25" s="1056" t="s">
        <v>330</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1"/>
      <c r="BP25" s="101"/>
      <c r="BQ25" s="98">
        <v>19</v>
      </c>
      <c r="BR25" s="99"/>
      <c r="BS25" s="997"/>
      <c r="BT25" s="998"/>
      <c r="BU25" s="998"/>
      <c r="BV25" s="998"/>
      <c r="BW25" s="998"/>
      <c r="BX25" s="998"/>
      <c r="BY25" s="998"/>
      <c r="BZ25" s="998"/>
      <c r="CA25" s="998"/>
      <c r="CB25" s="998"/>
      <c r="CC25" s="998"/>
      <c r="CD25" s="998"/>
      <c r="CE25" s="998"/>
      <c r="CF25" s="998"/>
      <c r="CG25" s="1013"/>
      <c r="CH25" s="994"/>
      <c r="CI25" s="995"/>
      <c r="CJ25" s="995"/>
      <c r="CK25" s="995"/>
      <c r="CL25" s="996"/>
      <c r="CM25" s="994"/>
      <c r="CN25" s="995"/>
      <c r="CO25" s="995"/>
      <c r="CP25" s="995"/>
      <c r="CQ25" s="996"/>
      <c r="CR25" s="994"/>
      <c r="CS25" s="995"/>
      <c r="CT25" s="995"/>
      <c r="CU25" s="995"/>
      <c r="CV25" s="996"/>
      <c r="CW25" s="994"/>
      <c r="CX25" s="995"/>
      <c r="CY25" s="995"/>
      <c r="CZ25" s="995"/>
      <c r="DA25" s="996"/>
      <c r="DB25" s="994"/>
      <c r="DC25" s="995"/>
      <c r="DD25" s="995"/>
      <c r="DE25" s="995"/>
      <c r="DF25" s="996"/>
      <c r="DG25" s="994"/>
      <c r="DH25" s="995"/>
      <c r="DI25" s="995"/>
      <c r="DJ25" s="995"/>
      <c r="DK25" s="996"/>
      <c r="DL25" s="994"/>
      <c r="DM25" s="995"/>
      <c r="DN25" s="995"/>
      <c r="DO25" s="995"/>
      <c r="DP25" s="996"/>
      <c r="DQ25" s="994"/>
      <c r="DR25" s="995"/>
      <c r="DS25" s="995"/>
      <c r="DT25" s="995"/>
      <c r="DU25" s="996"/>
      <c r="DV25" s="997"/>
      <c r="DW25" s="998"/>
      <c r="DX25" s="998"/>
      <c r="DY25" s="998"/>
      <c r="DZ25" s="999"/>
      <c r="EA25" s="89"/>
    </row>
    <row r="26" spans="1:131" ht="26.25" customHeight="1" x14ac:dyDescent="0.2">
      <c r="A26" s="1000" t="s">
        <v>300</v>
      </c>
      <c r="B26" s="1001"/>
      <c r="C26" s="1001"/>
      <c r="D26" s="1001"/>
      <c r="E26" s="1001"/>
      <c r="F26" s="1001"/>
      <c r="G26" s="1001"/>
      <c r="H26" s="1001"/>
      <c r="I26" s="1001"/>
      <c r="J26" s="1001"/>
      <c r="K26" s="1001"/>
      <c r="L26" s="1001"/>
      <c r="M26" s="1001"/>
      <c r="N26" s="1001"/>
      <c r="O26" s="1001"/>
      <c r="P26" s="1002"/>
      <c r="Q26" s="986" t="s">
        <v>331</v>
      </c>
      <c r="R26" s="987"/>
      <c r="S26" s="987"/>
      <c r="T26" s="987"/>
      <c r="U26" s="988"/>
      <c r="V26" s="986" t="s">
        <v>332</v>
      </c>
      <c r="W26" s="987"/>
      <c r="X26" s="987"/>
      <c r="Y26" s="987"/>
      <c r="Z26" s="988"/>
      <c r="AA26" s="986" t="s">
        <v>333</v>
      </c>
      <c r="AB26" s="987"/>
      <c r="AC26" s="987"/>
      <c r="AD26" s="987"/>
      <c r="AE26" s="987"/>
      <c r="AF26" s="1052" t="s">
        <v>334</v>
      </c>
      <c r="AG26" s="1007"/>
      <c r="AH26" s="1007"/>
      <c r="AI26" s="1007"/>
      <c r="AJ26" s="1053"/>
      <c r="AK26" s="987" t="s">
        <v>335</v>
      </c>
      <c r="AL26" s="987"/>
      <c r="AM26" s="987"/>
      <c r="AN26" s="987"/>
      <c r="AO26" s="988"/>
      <c r="AP26" s="986" t="s">
        <v>336</v>
      </c>
      <c r="AQ26" s="987"/>
      <c r="AR26" s="987"/>
      <c r="AS26" s="987"/>
      <c r="AT26" s="988"/>
      <c r="AU26" s="986" t="s">
        <v>337</v>
      </c>
      <c r="AV26" s="987"/>
      <c r="AW26" s="987"/>
      <c r="AX26" s="987"/>
      <c r="AY26" s="988"/>
      <c r="AZ26" s="986" t="s">
        <v>338</v>
      </c>
      <c r="BA26" s="987"/>
      <c r="BB26" s="987"/>
      <c r="BC26" s="987"/>
      <c r="BD26" s="988"/>
      <c r="BE26" s="986" t="s">
        <v>307</v>
      </c>
      <c r="BF26" s="987"/>
      <c r="BG26" s="987"/>
      <c r="BH26" s="987"/>
      <c r="BI26" s="992"/>
      <c r="BJ26" s="91"/>
      <c r="BK26" s="91"/>
      <c r="BL26" s="91"/>
      <c r="BM26" s="91"/>
      <c r="BN26" s="91"/>
      <c r="BO26" s="101"/>
      <c r="BP26" s="101"/>
      <c r="BQ26" s="98">
        <v>20</v>
      </c>
      <c r="BR26" s="99"/>
      <c r="BS26" s="997"/>
      <c r="BT26" s="998"/>
      <c r="BU26" s="998"/>
      <c r="BV26" s="998"/>
      <c r="BW26" s="998"/>
      <c r="BX26" s="998"/>
      <c r="BY26" s="998"/>
      <c r="BZ26" s="998"/>
      <c r="CA26" s="998"/>
      <c r="CB26" s="998"/>
      <c r="CC26" s="998"/>
      <c r="CD26" s="998"/>
      <c r="CE26" s="998"/>
      <c r="CF26" s="998"/>
      <c r="CG26" s="1013"/>
      <c r="CH26" s="994"/>
      <c r="CI26" s="995"/>
      <c r="CJ26" s="995"/>
      <c r="CK26" s="995"/>
      <c r="CL26" s="996"/>
      <c r="CM26" s="994"/>
      <c r="CN26" s="995"/>
      <c r="CO26" s="995"/>
      <c r="CP26" s="995"/>
      <c r="CQ26" s="996"/>
      <c r="CR26" s="994"/>
      <c r="CS26" s="995"/>
      <c r="CT26" s="995"/>
      <c r="CU26" s="995"/>
      <c r="CV26" s="996"/>
      <c r="CW26" s="994"/>
      <c r="CX26" s="995"/>
      <c r="CY26" s="995"/>
      <c r="CZ26" s="995"/>
      <c r="DA26" s="996"/>
      <c r="DB26" s="994"/>
      <c r="DC26" s="995"/>
      <c r="DD26" s="995"/>
      <c r="DE26" s="995"/>
      <c r="DF26" s="996"/>
      <c r="DG26" s="994"/>
      <c r="DH26" s="995"/>
      <c r="DI26" s="995"/>
      <c r="DJ26" s="995"/>
      <c r="DK26" s="996"/>
      <c r="DL26" s="994"/>
      <c r="DM26" s="995"/>
      <c r="DN26" s="995"/>
      <c r="DO26" s="995"/>
      <c r="DP26" s="996"/>
      <c r="DQ26" s="994"/>
      <c r="DR26" s="995"/>
      <c r="DS26" s="995"/>
      <c r="DT26" s="995"/>
      <c r="DU26" s="996"/>
      <c r="DV26" s="997"/>
      <c r="DW26" s="998"/>
      <c r="DX26" s="998"/>
      <c r="DY26" s="998"/>
      <c r="DZ26" s="999"/>
      <c r="EA26" s="89"/>
    </row>
    <row r="27" spans="1:131" ht="26.25" customHeight="1" thickBot="1" x14ac:dyDescent="0.25">
      <c r="A27" s="1003"/>
      <c r="B27" s="1004"/>
      <c r="C27" s="1004"/>
      <c r="D27" s="1004"/>
      <c r="E27" s="1004"/>
      <c r="F27" s="1004"/>
      <c r="G27" s="1004"/>
      <c r="H27" s="1004"/>
      <c r="I27" s="1004"/>
      <c r="J27" s="1004"/>
      <c r="K27" s="1004"/>
      <c r="L27" s="1004"/>
      <c r="M27" s="1004"/>
      <c r="N27" s="1004"/>
      <c r="O27" s="1004"/>
      <c r="P27" s="1005"/>
      <c r="Q27" s="989"/>
      <c r="R27" s="990"/>
      <c r="S27" s="990"/>
      <c r="T27" s="990"/>
      <c r="U27" s="991"/>
      <c r="V27" s="989"/>
      <c r="W27" s="990"/>
      <c r="X27" s="990"/>
      <c r="Y27" s="990"/>
      <c r="Z27" s="991"/>
      <c r="AA27" s="989"/>
      <c r="AB27" s="990"/>
      <c r="AC27" s="990"/>
      <c r="AD27" s="990"/>
      <c r="AE27" s="990"/>
      <c r="AF27" s="1054"/>
      <c r="AG27" s="1010"/>
      <c r="AH27" s="1010"/>
      <c r="AI27" s="1010"/>
      <c r="AJ27" s="1055"/>
      <c r="AK27" s="990"/>
      <c r="AL27" s="990"/>
      <c r="AM27" s="990"/>
      <c r="AN27" s="990"/>
      <c r="AO27" s="991"/>
      <c r="AP27" s="989"/>
      <c r="AQ27" s="990"/>
      <c r="AR27" s="990"/>
      <c r="AS27" s="990"/>
      <c r="AT27" s="991"/>
      <c r="AU27" s="989"/>
      <c r="AV27" s="990"/>
      <c r="AW27" s="990"/>
      <c r="AX27" s="990"/>
      <c r="AY27" s="991"/>
      <c r="AZ27" s="989"/>
      <c r="BA27" s="990"/>
      <c r="BB27" s="990"/>
      <c r="BC27" s="990"/>
      <c r="BD27" s="991"/>
      <c r="BE27" s="989"/>
      <c r="BF27" s="990"/>
      <c r="BG27" s="990"/>
      <c r="BH27" s="990"/>
      <c r="BI27" s="993"/>
      <c r="BJ27" s="91"/>
      <c r="BK27" s="91"/>
      <c r="BL27" s="91"/>
      <c r="BM27" s="91"/>
      <c r="BN27" s="91"/>
      <c r="BO27" s="101"/>
      <c r="BP27" s="101"/>
      <c r="BQ27" s="98">
        <v>21</v>
      </c>
      <c r="BR27" s="99"/>
      <c r="BS27" s="997"/>
      <c r="BT27" s="998"/>
      <c r="BU27" s="998"/>
      <c r="BV27" s="998"/>
      <c r="BW27" s="998"/>
      <c r="BX27" s="998"/>
      <c r="BY27" s="998"/>
      <c r="BZ27" s="998"/>
      <c r="CA27" s="998"/>
      <c r="CB27" s="998"/>
      <c r="CC27" s="998"/>
      <c r="CD27" s="998"/>
      <c r="CE27" s="998"/>
      <c r="CF27" s="998"/>
      <c r="CG27" s="1013"/>
      <c r="CH27" s="994"/>
      <c r="CI27" s="995"/>
      <c r="CJ27" s="995"/>
      <c r="CK27" s="995"/>
      <c r="CL27" s="996"/>
      <c r="CM27" s="994"/>
      <c r="CN27" s="995"/>
      <c r="CO27" s="995"/>
      <c r="CP27" s="995"/>
      <c r="CQ27" s="996"/>
      <c r="CR27" s="994"/>
      <c r="CS27" s="995"/>
      <c r="CT27" s="995"/>
      <c r="CU27" s="995"/>
      <c r="CV27" s="996"/>
      <c r="CW27" s="994"/>
      <c r="CX27" s="995"/>
      <c r="CY27" s="995"/>
      <c r="CZ27" s="995"/>
      <c r="DA27" s="996"/>
      <c r="DB27" s="994"/>
      <c r="DC27" s="995"/>
      <c r="DD27" s="995"/>
      <c r="DE27" s="995"/>
      <c r="DF27" s="996"/>
      <c r="DG27" s="994"/>
      <c r="DH27" s="995"/>
      <c r="DI27" s="995"/>
      <c r="DJ27" s="995"/>
      <c r="DK27" s="996"/>
      <c r="DL27" s="994"/>
      <c r="DM27" s="995"/>
      <c r="DN27" s="995"/>
      <c r="DO27" s="995"/>
      <c r="DP27" s="996"/>
      <c r="DQ27" s="994"/>
      <c r="DR27" s="995"/>
      <c r="DS27" s="995"/>
      <c r="DT27" s="995"/>
      <c r="DU27" s="996"/>
      <c r="DV27" s="997"/>
      <c r="DW27" s="998"/>
      <c r="DX27" s="998"/>
      <c r="DY27" s="998"/>
      <c r="DZ27" s="999"/>
      <c r="EA27" s="89"/>
    </row>
    <row r="28" spans="1:131" ht="26.25" customHeight="1" thickTop="1" x14ac:dyDescent="0.2">
      <c r="A28" s="102">
        <v>1</v>
      </c>
      <c r="B28" s="1041" t="s">
        <v>339</v>
      </c>
      <c r="C28" s="1042"/>
      <c r="D28" s="1042"/>
      <c r="E28" s="1042"/>
      <c r="F28" s="1042"/>
      <c r="G28" s="1042"/>
      <c r="H28" s="1042"/>
      <c r="I28" s="1042"/>
      <c r="J28" s="1042"/>
      <c r="K28" s="1042"/>
      <c r="L28" s="1042"/>
      <c r="M28" s="1042"/>
      <c r="N28" s="1042"/>
      <c r="O28" s="1042"/>
      <c r="P28" s="1043"/>
      <c r="Q28" s="1044">
        <v>4659</v>
      </c>
      <c r="R28" s="1045"/>
      <c r="S28" s="1045"/>
      <c r="T28" s="1045"/>
      <c r="U28" s="1045"/>
      <c r="V28" s="1045">
        <v>4633</v>
      </c>
      <c r="W28" s="1045"/>
      <c r="X28" s="1045"/>
      <c r="Y28" s="1045"/>
      <c r="Z28" s="1045"/>
      <c r="AA28" s="1045">
        <v>25</v>
      </c>
      <c r="AB28" s="1045"/>
      <c r="AC28" s="1045"/>
      <c r="AD28" s="1045"/>
      <c r="AE28" s="1046"/>
      <c r="AF28" s="1047">
        <v>25</v>
      </c>
      <c r="AG28" s="1045"/>
      <c r="AH28" s="1045"/>
      <c r="AI28" s="1045"/>
      <c r="AJ28" s="1048"/>
      <c r="AK28" s="1049">
        <v>389</v>
      </c>
      <c r="AL28" s="1050"/>
      <c r="AM28" s="1050"/>
      <c r="AN28" s="1050"/>
      <c r="AO28" s="1050"/>
      <c r="AP28" s="1050" t="s">
        <v>340</v>
      </c>
      <c r="AQ28" s="1050"/>
      <c r="AR28" s="1050"/>
      <c r="AS28" s="1050"/>
      <c r="AT28" s="1050"/>
      <c r="AU28" s="1050" t="s">
        <v>340</v>
      </c>
      <c r="AV28" s="1050"/>
      <c r="AW28" s="1050"/>
      <c r="AX28" s="1050"/>
      <c r="AY28" s="1050"/>
      <c r="AZ28" s="1051" t="s">
        <v>340</v>
      </c>
      <c r="BA28" s="1051"/>
      <c r="BB28" s="1051"/>
      <c r="BC28" s="1051"/>
      <c r="BD28" s="1051"/>
      <c r="BE28" s="1039"/>
      <c r="BF28" s="1039"/>
      <c r="BG28" s="1039"/>
      <c r="BH28" s="1039"/>
      <c r="BI28" s="1040"/>
      <c r="BJ28" s="91"/>
      <c r="BK28" s="91"/>
      <c r="BL28" s="91"/>
      <c r="BM28" s="91"/>
      <c r="BN28" s="91"/>
      <c r="BO28" s="101"/>
      <c r="BP28" s="101"/>
      <c r="BQ28" s="98">
        <v>22</v>
      </c>
      <c r="BR28" s="99"/>
      <c r="BS28" s="997"/>
      <c r="BT28" s="998"/>
      <c r="BU28" s="998"/>
      <c r="BV28" s="998"/>
      <c r="BW28" s="998"/>
      <c r="BX28" s="998"/>
      <c r="BY28" s="998"/>
      <c r="BZ28" s="998"/>
      <c r="CA28" s="998"/>
      <c r="CB28" s="998"/>
      <c r="CC28" s="998"/>
      <c r="CD28" s="998"/>
      <c r="CE28" s="998"/>
      <c r="CF28" s="998"/>
      <c r="CG28" s="1013"/>
      <c r="CH28" s="994"/>
      <c r="CI28" s="995"/>
      <c r="CJ28" s="995"/>
      <c r="CK28" s="995"/>
      <c r="CL28" s="996"/>
      <c r="CM28" s="994"/>
      <c r="CN28" s="995"/>
      <c r="CO28" s="995"/>
      <c r="CP28" s="995"/>
      <c r="CQ28" s="996"/>
      <c r="CR28" s="994"/>
      <c r="CS28" s="995"/>
      <c r="CT28" s="995"/>
      <c r="CU28" s="995"/>
      <c r="CV28" s="996"/>
      <c r="CW28" s="994"/>
      <c r="CX28" s="995"/>
      <c r="CY28" s="995"/>
      <c r="CZ28" s="995"/>
      <c r="DA28" s="996"/>
      <c r="DB28" s="994"/>
      <c r="DC28" s="995"/>
      <c r="DD28" s="995"/>
      <c r="DE28" s="995"/>
      <c r="DF28" s="996"/>
      <c r="DG28" s="994"/>
      <c r="DH28" s="995"/>
      <c r="DI28" s="995"/>
      <c r="DJ28" s="995"/>
      <c r="DK28" s="996"/>
      <c r="DL28" s="994"/>
      <c r="DM28" s="995"/>
      <c r="DN28" s="995"/>
      <c r="DO28" s="995"/>
      <c r="DP28" s="996"/>
      <c r="DQ28" s="994"/>
      <c r="DR28" s="995"/>
      <c r="DS28" s="995"/>
      <c r="DT28" s="995"/>
      <c r="DU28" s="996"/>
      <c r="DV28" s="997"/>
      <c r="DW28" s="998"/>
      <c r="DX28" s="998"/>
      <c r="DY28" s="998"/>
      <c r="DZ28" s="999"/>
      <c r="EA28" s="89"/>
    </row>
    <row r="29" spans="1:131" ht="26.25" customHeight="1" x14ac:dyDescent="0.2">
      <c r="A29" s="102">
        <v>2</v>
      </c>
      <c r="B29" s="1027" t="s">
        <v>341</v>
      </c>
      <c r="C29" s="1028"/>
      <c r="D29" s="1028"/>
      <c r="E29" s="1028"/>
      <c r="F29" s="1028"/>
      <c r="G29" s="1028"/>
      <c r="H29" s="1028"/>
      <c r="I29" s="1028"/>
      <c r="J29" s="1028"/>
      <c r="K29" s="1028"/>
      <c r="L29" s="1028"/>
      <c r="M29" s="1028"/>
      <c r="N29" s="1028"/>
      <c r="O29" s="1028"/>
      <c r="P29" s="1029"/>
      <c r="Q29" s="1035">
        <v>859</v>
      </c>
      <c r="R29" s="1036"/>
      <c r="S29" s="1036"/>
      <c r="T29" s="1036"/>
      <c r="U29" s="1036"/>
      <c r="V29" s="1036">
        <v>858</v>
      </c>
      <c r="W29" s="1036"/>
      <c r="X29" s="1036"/>
      <c r="Y29" s="1036"/>
      <c r="Z29" s="1036"/>
      <c r="AA29" s="1036">
        <v>1</v>
      </c>
      <c r="AB29" s="1036"/>
      <c r="AC29" s="1036"/>
      <c r="AD29" s="1036"/>
      <c r="AE29" s="1037"/>
      <c r="AF29" s="1032">
        <v>1</v>
      </c>
      <c r="AG29" s="1033"/>
      <c r="AH29" s="1033"/>
      <c r="AI29" s="1033"/>
      <c r="AJ29" s="1034"/>
      <c r="AK29" s="977">
        <v>249</v>
      </c>
      <c r="AL29" s="968"/>
      <c r="AM29" s="968"/>
      <c r="AN29" s="968"/>
      <c r="AO29" s="968"/>
      <c r="AP29" s="968" t="s">
        <v>340</v>
      </c>
      <c r="AQ29" s="968"/>
      <c r="AR29" s="968"/>
      <c r="AS29" s="968"/>
      <c r="AT29" s="968"/>
      <c r="AU29" s="968" t="s">
        <v>340</v>
      </c>
      <c r="AV29" s="968"/>
      <c r="AW29" s="968"/>
      <c r="AX29" s="968"/>
      <c r="AY29" s="968"/>
      <c r="AZ29" s="1038" t="s">
        <v>340</v>
      </c>
      <c r="BA29" s="1038"/>
      <c r="BB29" s="1038"/>
      <c r="BC29" s="1038"/>
      <c r="BD29" s="1038"/>
      <c r="BE29" s="969"/>
      <c r="BF29" s="969"/>
      <c r="BG29" s="969"/>
      <c r="BH29" s="969"/>
      <c r="BI29" s="970"/>
      <c r="BJ29" s="91"/>
      <c r="BK29" s="91"/>
      <c r="BL29" s="91"/>
      <c r="BM29" s="91"/>
      <c r="BN29" s="91"/>
      <c r="BO29" s="101"/>
      <c r="BP29" s="101"/>
      <c r="BQ29" s="98">
        <v>23</v>
      </c>
      <c r="BR29" s="99"/>
      <c r="BS29" s="997"/>
      <c r="BT29" s="998"/>
      <c r="BU29" s="998"/>
      <c r="BV29" s="998"/>
      <c r="BW29" s="998"/>
      <c r="BX29" s="998"/>
      <c r="BY29" s="998"/>
      <c r="BZ29" s="998"/>
      <c r="CA29" s="998"/>
      <c r="CB29" s="998"/>
      <c r="CC29" s="998"/>
      <c r="CD29" s="998"/>
      <c r="CE29" s="998"/>
      <c r="CF29" s="998"/>
      <c r="CG29" s="1013"/>
      <c r="CH29" s="994"/>
      <c r="CI29" s="995"/>
      <c r="CJ29" s="995"/>
      <c r="CK29" s="995"/>
      <c r="CL29" s="996"/>
      <c r="CM29" s="994"/>
      <c r="CN29" s="995"/>
      <c r="CO29" s="995"/>
      <c r="CP29" s="995"/>
      <c r="CQ29" s="996"/>
      <c r="CR29" s="994"/>
      <c r="CS29" s="995"/>
      <c r="CT29" s="995"/>
      <c r="CU29" s="995"/>
      <c r="CV29" s="996"/>
      <c r="CW29" s="994"/>
      <c r="CX29" s="995"/>
      <c r="CY29" s="995"/>
      <c r="CZ29" s="995"/>
      <c r="DA29" s="996"/>
      <c r="DB29" s="994"/>
      <c r="DC29" s="995"/>
      <c r="DD29" s="995"/>
      <c r="DE29" s="995"/>
      <c r="DF29" s="996"/>
      <c r="DG29" s="994"/>
      <c r="DH29" s="995"/>
      <c r="DI29" s="995"/>
      <c r="DJ29" s="995"/>
      <c r="DK29" s="996"/>
      <c r="DL29" s="994"/>
      <c r="DM29" s="995"/>
      <c r="DN29" s="995"/>
      <c r="DO29" s="995"/>
      <c r="DP29" s="996"/>
      <c r="DQ29" s="994"/>
      <c r="DR29" s="995"/>
      <c r="DS29" s="995"/>
      <c r="DT29" s="995"/>
      <c r="DU29" s="996"/>
      <c r="DV29" s="997"/>
      <c r="DW29" s="998"/>
      <c r="DX29" s="998"/>
      <c r="DY29" s="998"/>
      <c r="DZ29" s="999"/>
      <c r="EA29" s="89"/>
    </row>
    <row r="30" spans="1:131" ht="26.25" customHeight="1" x14ac:dyDescent="0.2">
      <c r="A30" s="102">
        <v>3</v>
      </c>
      <c r="B30" s="1027" t="s">
        <v>342</v>
      </c>
      <c r="C30" s="1028"/>
      <c r="D30" s="1028"/>
      <c r="E30" s="1028"/>
      <c r="F30" s="1028"/>
      <c r="G30" s="1028"/>
      <c r="H30" s="1028"/>
      <c r="I30" s="1028"/>
      <c r="J30" s="1028"/>
      <c r="K30" s="1028"/>
      <c r="L30" s="1028"/>
      <c r="M30" s="1028"/>
      <c r="N30" s="1028"/>
      <c r="O30" s="1028"/>
      <c r="P30" s="1029"/>
      <c r="Q30" s="1035">
        <v>6309</v>
      </c>
      <c r="R30" s="1036"/>
      <c r="S30" s="1036"/>
      <c r="T30" s="1036"/>
      <c r="U30" s="1036"/>
      <c r="V30" s="1036">
        <v>6204</v>
      </c>
      <c r="W30" s="1036"/>
      <c r="X30" s="1036"/>
      <c r="Y30" s="1036"/>
      <c r="Z30" s="1036"/>
      <c r="AA30" s="1036">
        <v>105</v>
      </c>
      <c r="AB30" s="1036"/>
      <c r="AC30" s="1036"/>
      <c r="AD30" s="1036"/>
      <c r="AE30" s="1037"/>
      <c r="AF30" s="1032">
        <v>105</v>
      </c>
      <c r="AG30" s="1033"/>
      <c r="AH30" s="1033"/>
      <c r="AI30" s="1033"/>
      <c r="AJ30" s="1034"/>
      <c r="AK30" s="977">
        <v>991</v>
      </c>
      <c r="AL30" s="968"/>
      <c r="AM30" s="968"/>
      <c r="AN30" s="968"/>
      <c r="AO30" s="968"/>
      <c r="AP30" s="968" t="s">
        <v>340</v>
      </c>
      <c r="AQ30" s="968"/>
      <c r="AR30" s="968"/>
      <c r="AS30" s="968"/>
      <c r="AT30" s="968"/>
      <c r="AU30" s="968" t="s">
        <v>340</v>
      </c>
      <c r="AV30" s="968"/>
      <c r="AW30" s="968"/>
      <c r="AX30" s="968"/>
      <c r="AY30" s="968"/>
      <c r="AZ30" s="1038" t="s">
        <v>340</v>
      </c>
      <c r="BA30" s="1038"/>
      <c r="BB30" s="1038"/>
      <c r="BC30" s="1038"/>
      <c r="BD30" s="1038"/>
      <c r="BE30" s="969"/>
      <c r="BF30" s="969"/>
      <c r="BG30" s="969"/>
      <c r="BH30" s="969"/>
      <c r="BI30" s="970"/>
      <c r="BJ30" s="91"/>
      <c r="BK30" s="91"/>
      <c r="BL30" s="91"/>
      <c r="BM30" s="91"/>
      <c r="BN30" s="91"/>
      <c r="BO30" s="101"/>
      <c r="BP30" s="101"/>
      <c r="BQ30" s="98">
        <v>24</v>
      </c>
      <c r="BR30" s="99"/>
      <c r="BS30" s="997"/>
      <c r="BT30" s="998"/>
      <c r="BU30" s="998"/>
      <c r="BV30" s="998"/>
      <c r="BW30" s="998"/>
      <c r="BX30" s="998"/>
      <c r="BY30" s="998"/>
      <c r="BZ30" s="998"/>
      <c r="CA30" s="998"/>
      <c r="CB30" s="998"/>
      <c r="CC30" s="998"/>
      <c r="CD30" s="998"/>
      <c r="CE30" s="998"/>
      <c r="CF30" s="998"/>
      <c r="CG30" s="1013"/>
      <c r="CH30" s="994"/>
      <c r="CI30" s="995"/>
      <c r="CJ30" s="995"/>
      <c r="CK30" s="995"/>
      <c r="CL30" s="996"/>
      <c r="CM30" s="994"/>
      <c r="CN30" s="995"/>
      <c r="CO30" s="995"/>
      <c r="CP30" s="995"/>
      <c r="CQ30" s="996"/>
      <c r="CR30" s="994"/>
      <c r="CS30" s="995"/>
      <c r="CT30" s="995"/>
      <c r="CU30" s="995"/>
      <c r="CV30" s="996"/>
      <c r="CW30" s="994"/>
      <c r="CX30" s="995"/>
      <c r="CY30" s="995"/>
      <c r="CZ30" s="995"/>
      <c r="DA30" s="996"/>
      <c r="DB30" s="994"/>
      <c r="DC30" s="995"/>
      <c r="DD30" s="995"/>
      <c r="DE30" s="995"/>
      <c r="DF30" s="996"/>
      <c r="DG30" s="994"/>
      <c r="DH30" s="995"/>
      <c r="DI30" s="995"/>
      <c r="DJ30" s="995"/>
      <c r="DK30" s="996"/>
      <c r="DL30" s="994"/>
      <c r="DM30" s="995"/>
      <c r="DN30" s="995"/>
      <c r="DO30" s="995"/>
      <c r="DP30" s="996"/>
      <c r="DQ30" s="994"/>
      <c r="DR30" s="995"/>
      <c r="DS30" s="995"/>
      <c r="DT30" s="995"/>
      <c r="DU30" s="996"/>
      <c r="DV30" s="997"/>
      <c r="DW30" s="998"/>
      <c r="DX30" s="998"/>
      <c r="DY30" s="998"/>
      <c r="DZ30" s="999"/>
      <c r="EA30" s="89"/>
    </row>
    <row r="31" spans="1:131" ht="26.25" customHeight="1" x14ac:dyDescent="0.2">
      <c r="A31" s="102">
        <v>4</v>
      </c>
      <c r="B31" s="1027" t="s">
        <v>343</v>
      </c>
      <c r="C31" s="1028"/>
      <c r="D31" s="1028"/>
      <c r="E31" s="1028"/>
      <c r="F31" s="1028"/>
      <c r="G31" s="1028"/>
      <c r="H31" s="1028"/>
      <c r="I31" s="1028"/>
      <c r="J31" s="1028"/>
      <c r="K31" s="1028"/>
      <c r="L31" s="1028"/>
      <c r="M31" s="1028"/>
      <c r="N31" s="1028"/>
      <c r="O31" s="1028"/>
      <c r="P31" s="1029"/>
      <c r="Q31" s="1035">
        <v>59</v>
      </c>
      <c r="R31" s="1036"/>
      <c r="S31" s="1036"/>
      <c r="T31" s="1036"/>
      <c r="U31" s="1036"/>
      <c r="V31" s="1036">
        <v>57</v>
      </c>
      <c r="W31" s="1036"/>
      <c r="X31" s="1036"/>
      <c r="Y31" s="1036"/>
      <c r="Z31" s="1036"/>
      <c r="AA31" s="1036">
        <v>2</v>
      </c>
      <c r="AB31" s="1036"/>
      <c r="AC31" s="1036"/>
      <c r="AD31" s="1036"/>
      <c r="AE31" s="1037"/>
      <c r="AF31" s="1032">
        <v>2</v>
      </c>
      <c r="AG31" s="1033"/>
      <c r="AH31" s="1033"/>
      <c r="AI31" s="1033"/>
      <c r="AJ31" s="1034"/>
      <c r="AK31" s="977">
        <v>34</v>
      </c>
      <c r="AL31" s="968"/>
      <c r="AM31" s="968"/>
      <c r="AN31" s="968"/>
      <c r="AO31" s="968"/>
      <c r="AP31" s="968" t="s">
        <v>340</v>
      </c>
      <c r="AQ31" s="968"/>
      <c r="AR31" s="968"/>
      <c r="AS31" s="968"/>
      <c r="AT31" s="968"/>
      <c r="AU31" s="968" t="s">
        <v>340</v>
      </c>
      <c r="AV31" s="968"/>
      <c r="AW31" s="968"/>
      <c r="AX31" s="968"/>
      <c r="AY31" s="968"/>
      <c r="AZ31" s="1038" t="s">
        <v>340</v>
      </c>
      <c r="BA31" s="1038"/>
      <c r="BB31" s="1038"/>
      <c r="BC31" s="1038"/>
      <c r="BD31" s="1038"/>
      <c r="BE31" s="969"/>
      <c r="BF31" s="969"/>
      <c r="BG31" s="969"/>
      <c r="BH31" s="969"/>
      <c r="BI31" s="970"/>
      <c r="BJ31" s="91"/>
      <c r="BK31" s="91"/>
      <c r="BL31" s="91"/>
      <c r="BM31" s="91"/>
      <c r="BN31" s="91"/>
      <c r="BO31" s="101"/>
      <c r="BP31" s="101"/>
      <c r="BQ31" s="98">
        <v>25</v>
      </c>
      <c r="BR31" s="99"/>
      <c r="BS31" s="997"/>
      <c r="BT31" s="998"/>
      <c r="BU31" s="998"/>
      <c r="BV31" s="998"/>
      <c r="BW31" s="998"/>
      <c r="BX31" s="998"/>
      <c r="BY31" s="998"/>
      <c r="BZ31" s="998"/>
      <c r="CA31" s="998"/>
      <c r="CB31" s="998"/>
      <c r="CC31" s="998"/>
      <c r="CD31" s="998"/>
      <c r="CE31" s="998"/>
      <c r="CF31" s="998"/>
      <c r="CG31" s="1013"/>
      <c r="CH31" s="994"/>
      <c r="CI31" s="995"/>
      <c r="CJ31" s="995"/>
      <c r="CK31" s="995"/>
      <c r="CL31" s="996"/>
      <c r="CM31" s="994"/>
      <c r="CN31" s="995"/>
      <c r="CO31" s="995"/>
      <c r="CP31" s="995"/>
      <c r="CQ31" s="996"/>
      <c r="CR31" s="994"/>
      <c r="CS31" s="995"/>
      <c r="CT31" s="995"/>
      <c r="CU31" s="995"/>
      <c r="CV31" s="996"/>
      <c r="CW31" s="994"/>
      <c r="CX31" s="995"/>
      <c r="CY31" s="995"/>
      <c r="CZ31" s="995"/>
      <c r="DA31" s="996"/>
      <c r="DB31" s="994"/>
      <c r="DC31" s="995"/>
      <c r="DD31" s="995"/>
      <c r="DE31" s="995"/>
      <c r="DF31" s="996"/>
      <c r="DG31" s="994"/>
      <c r="DH31" s="995"/>
      <c r="DI31" s="995"/>
      <c r="DJ31" s="995"/>
      <c r="DK31" s="996"/>
      <c r="DL31" s="994"/>
      <c r="DM31" s="995"/>
      <c r="DN31" s="995"/>
      <c r="DO31" s="995"/>
      <c r="DP31" s="996"/>
      <c r="DQ31" s="994"/>
      <c r="DR31" s="995"/>
      <c r="DS31" s="995"/>
      <c r="DT31" s="995"/>
      <c r="DU31" s="996"/>
      <c r="DV31" s="997"/>
      <c r="DW31" s="998"/>
      <c r="DX31" s="998"/>
      <c r="DY31" s="998"/>
      <c r="DZ31" s="999"/>
      <c r="EA31" s="89"/>
    </row>
    <row r="32" spans="1:131" ht="26.25" customHeight="1" x14ac:dyDescent="0.2">
      <c r="A32" s="102">
        <v>5</v>
      </c>
      <c r="B32" s="1027" t="s">
        <v>344</v>
      </c>
      <c r="C32" s="1028"/>
      <c r="D32" s="1028"/>
      <c r="E32" s="1028"/>
      <c r="F32" s="1028"/>
      <c r="G32" s="1028"/>
      <c r="H32" s="1028"/>
      <c r="I32" s="1028"/>
      <c r="J32" s="1028"/>
      <c r="K32" s="1028"/>
      <c r="L32" s="1028"/>
      <c r="M32" s="1028"/>
      <c r="N32" s="1028"/>
      <c r="O32" s="1028"/>
      <c r="P32" s="1029"/>
      <c r="Q32" s="1035">
        <v>1222</v>
      </c>
      <c r="R32" s="1036"/>
      <c r="S32" s="1036"/>
      <c r="T32" s="1036"/>
      <c r="U32" s="1036"/>
      <c r="V32" s="1036">
        <v>1043</v>
      </c>
      <c r="W32" s="1036"/>
      <c r="X32" s="1036"/>
      <c r="Y32" s="1036"/>
      <c r="Z32" s="1036"/>
      <c r="AA32" s="1036">
        <v>179</v>
      </c>
      <c r="AB32" s="1036"/>
      <c r="AC32" s="1036"/>
      <c r="AD32" s="1036"/>
      <c r="AE32" s="1037"/>
      <c r="AF32" s="1032">
        <v>565</v>
      </c>
      <c r="AG32" s="1033"/>
      <c r="AH32" s="1033"/>
      <c r="AI32" s="1033"/>
      <c r="AJ32" s="1034"/>
      <c r="AK32" s="977">
        <v>126</v>
      </c>
      <c r="AL32" s="968"/>
      <c r="AM32" s="968"/>
      <c r="AN32" s="968"/>
      <c r="AO32" s="968"/>
      <c r="AP32" s="968">
        <v>5644</v>
      </c>
      <c r="AQ32" s="968"/>
      <c r="AR32" s="968"/>
      <c r="AS32" s="968"/>
      <c r="AT32" s="968"/>
      <c r="AU32" s="968">
        <v>2292</v>
      </c>
      <c r="AV32" s="968"/>
      <c r="AW32" s="968"/>
      <c r="AX32" s="968"/>
      <c r="AY32" s="968"/>
      <c r="AZ32" s="1038" t="s">
        <v>340</v>
      </c>
      <c r="BA32" s="1038"/>
      <c r="BB32" s="1038"/>
      <c r="BC32" s="1038"/>
      <c r="BD32" s="1038"/>
      <c r="BE32" s="969" t="s">
        <v>345</v>
      </c>
      <c r="BF32" s="969"/>
      <c r="BG32" s="969"/>
      <c r="BH32" s="969"/>
      <c r="BI32" s="970"/>
      <c r="BJ32" s="91"/>
      <c r="BK32" s="91"/>
      <c r="BL32" s="91"/>
      <c r="BM32" s="91"/>
      <c r="BN32" s="91"/>
      <c r="BO32" s="101"/>
      <c r="BP32" s="101"/>
      <c r="BQ32" s="98">
        <v>26</v>
      </c>
      <c r="BR32" s="99"/>
      <c r="BS32" s="997"/>
      <c r="BT32" s="998"/>
      <c r="BU32" s="998"/>
      <c r="BV32" s="998"/>
      <c r="BW32" s="998"/>
      <c r="BX32" s="998"/>
      <c r="BY32" s="998"/>
      <c r="BZ32" s="998"/>
      <c r="CA32" s="998"/>
      <c r="CB32" s="998"/>
      <c r="CC32" s="998"/>
      <c r="CD32" s="998"/>
      <c r="CE32" s="998"/>
      <c r="CF32" s="998"/>
      <c r="CG32" s="1013"/>
      <c r="CH32" s="994"/>
      <c r="CI32" s="995"/>
      <c r="CJ32" s="995"/>
      <c r="CK32" s="995"/>
      <c r="CL32" s="996"/>
      <c r="CM32" s="994"/>
      <c r="CN32" s="995"/>
      <c r="CO32" s="995"/>
      <c r="CP32" s="995"/>
      <c r="CQ32" s="996"/>
      <c r="CR32" s="994"/>
      <c r="CS32" s="995"/>
      <c r="CT32" s="995"/>
      <c r="CU32" s="995"/>
      <c r="CV32" s="996"/>
      <c r="CW32" s="994"/>
      <c r="CX32" s="995"/>
      <c r="CY32" s="995"/>
      <c r="CZ32" s="995"/>
      <c r="DA32" s="996"/>
      <c r="DB32" s="994"/>
      <c r="DC32" s="995"/>
      <c r="DD32" s="995"/>
      <c r="DE32" s="995"/>
      <c r="DF32" s="996"/>
      <c r="DG32" s="994"/>
      <c r="DH32" s="995"/>
      <c r="DI32" s="995"/>
      <c r="DJ32" s="995"/>
      <c r="DK32" s="996"/>
      <c r="DL32" s="994"/>
      <c r="DM32" s="995"/>
      <c r="DN32" s="995"/>
      <c r="DO32" s="995"/>
      <c r="DP32" s="996"/>
      <c r="DQ32" s="994"/>
      <c r="DR32" s="995"/>
      <c r="DS32" s="995"/>
      <c r="DT32" s="995"/>
      <c r="DU32" s="996"/>
      <c r="DV32" s="997"/>
      <c r="DW32" s="998"/>
      <c r="DX32" s="998"/>
      <c r="DY32" s="998"/>
      <c r="DZ32" s="999"/>
      <c r="EA32" s="89"/>
    </row>
    <row r="33" spans="1:131" ht="26.25" customHeight="1" x14ac:dyDescent="0.2">
      <c r="A33" s="102">
        <v>6</v>
      </c>
      <c r="B33" s="1027" t="s">
        <v>346</v>
      </c>
      <c r="C33" s="1028"/>
      <c r="D33" s="1028"/>
      <c r="E33" s="1028"/>
      <c r="F33" s="1028"/>
      <c r="G33" s="1028"/>
      <c r="H33" s="1028"/>
      <c r="I33" s="1028"/>
      <c r="J33" s="1028"/>
      <c r="K33" s="1028"/>
      <c r="L33" s="1028"/>
      <c r="M33" s="1028"/>
      <c r="N33" s="1028"/>
      <c r="O33" s="1028"/>
      <c r="P33" s="1029"/>
      <c r="Q33" s="1035">
        <v>1673</v>
      </c>
      <c r="R33" s="1036"/>
      <c r="S33" s="1036"/>
      <c r="T33" s="1036"/>
      <c r="U33" s="1036"/>
      <c r="V33" s="1036">
        <v>1646</v>
      </c>
      <c r="W33" s="1036"/>
      <c r="X33" s="1036"/>
      <c r="Y33" s="1036"/>
      <c r="Z33" s="1036"/>
      <c r="AA33" s="1036">
        <v>27</v>
      </c>
      <c r="AB33" s="1036"/>
      <c r="AC33" s="1036"/>
      <c r="AD33" s="1036"/>
      <c r="AE33" s="1037"/>
      <c r="AF33" s="1032">
        <v>72</v>
      </c>
      <c r="AG33" s="1033"/>
      <c r="AH33" s="1033"/>
      <c r="AI33" s="1033"/>
      <c r="AJ33" s="1034"/>
      <c r="AK33" s="977">
        <v>777</v>
      </c>
      <c r="AL33" s="968"/>
      <c r="AM33" s="968"/>
      <c r="AN33" s="968"/>
      <c r="AO33" s="968"/>
      <c r="AP33" s="968">
        <v>8219</v>
      </c>
      <c r="AQ33" s="968"/>
      <c r="AR33" s="968"/>
      <c r="AS33" s="968"/>
      <c r="AT33" s="968"/>
      <c r="AU33" s="968">
        <v>7068</v>
      </c>
      <c r="AV33" s="968"/>
      <c r="AW33" s="968"/>
      <c r="AX33" s="968"/>
      <c r="AY33" s="968"/>
      <c r="AZ33" s="1038" t="s">
        <v>340</v>
      </c>
      <c r="BA33" s="1038"/>
      <c r="BB33" s="1038"/>
      <c r="BC33" s="1038"/>
      <c r="BD33" s="1038"/>
      <c r="BE33" s="969" t="s">
        <v>345</v>
      </c>
      <c r="BF33" s="969"/>
      <c r="BG33" s="969"/>
      <c r="BH33" s="969"/>
      <c r="BI33" s="970"/>
      <c r="BJ33" s="91"/>
      <c r="BK33" s="91"/>
      <c r="BL33" s="91"/>
      <c r="BM33" s="91"/>
      <c r="BN33" s="91"/>
      <c r="BO33" s="101"/>
      <c r="BP33" s="101"/>
      <c r="BQ33" s="98">
        <v>27</v>
      </c>
      <c r="BR33" s="99"/>
      <c r="BS33" s="997"/>
      <c r="BT33" s="998"/>
      <c r="BU33" s="998"/>
      <c r="BV33" s="998"/>
      <c r="BW33" s="998"/>
      <c r="BX33" s="998"/>
      <c r="BY33" s="998"/>
      <c r="BZ33" s="998"/>
      <c r="CA33" s="998"/>
      <c r="CB33" s="998"/>
      <c r="CC33" s="998"/>
      <c r="CD33" s="998"/>
      <c r="CE33" s="998"/>
      <c r="CF33" s="998"/>
      <c r="CG33" s="1013"/>
      <c r="CH33" s="994"/>
      <c r="CI33" s="995"/>
      <c r="CJ33" s="995"/>
      <c r="CK33" s="995"/>
      <c r="CL33" s="996"/>
      <c r="CM33" s="994"/>
      <c r="CN33" s="995"/>
      <c r="CO33" s="995"/>
      <c r="CP33" s="995"/>
      <c r="CQ33" s="996"/>
      <c r="CR33" s="994"/>
      <c r="CS33" s="995"/>
      <c r="CT33" s="995"/>
      <c r="CU33" s="995"/>
      <c r="CV33" s="996"/>
      <c r="CW33" s="994"/>
      <c r="CX33" s="995"/>
      <c r="CY33" s="995"/>
      <c r="CZ33" s="995"/>
      <c r="DA33" s="996"/>
      <c r="DB33" s="994"/>
      <c r="DC33" s="995"/>
      <c r="DD33" s="995"/>
      <c r="DE33" s="995"/>
      <c r="DF33" s="996"/>
      <c r="DG33" s="994"/>
      <c r="DH33" s="995"/>
      <c r="DI33" s="995"/>
      <c r="DJ33" s="995"/>
      <c r="DK33" s="996"/>
      <c r="DL33" s="994"/>
      <c r="DM33" s="995"/>
      <c r="DN33" s="995"/>
      <c r="DO33" s="995"/>
      <c r="DP33" s="996"/>
      <c r="DQ33" s="994"/>
      <c r="DR33" s="995"/>
      <c r="DS33" s="995"/>
      <c r="DT33" s="995"/>
      <c r="DU33" s="996"/>
      <c r="DV33" s="997"/>
      <c r="DW33" s="998"/>
      <c r="DX33" s="998"/>
      <c r="DY33" s="998"/>
      <c r="DZ33" s="999"/>
      <c r="EA33" s="89"/>
    </row>
    <row r="34" spans="1:131" ht="26.25" customHeight="1" x14ac:dyDescent="0.2">
      <c r="A34" s="102">
        <v>7</v>
      </c>
      <c r="B34" s="1027" t="s">
        <v>347</v>
      </c>
      <c r="C34" s="1028"/>
      <c r="D34" s="1028"/>
      <c r="E34" s="1028"/>
      <c r="F34" s="1028"/>
      <c r="G34" s="1028"/>
      <c r="H34" s="1028"/>
      <c r="I34" s="1028"/>
      <c r="J34" s="1028"/>
      <c r="K34" s="1028"/>
      <c r="L34" s="1028"/>
      <c r="M34" s="1028"/>
      <c r="N34" s="1028"/>
      <c r="O34" s="1028"/>
      <c r="P34" s="1029"/>
      <c r="Q34" s="1035">
        <v>1257</v>
      </c>
      <c r="R34" s="1036"/>
      <c r="S34" s="1036"/>
      <c r="T34" s="1036"/>
      <c r="U34" s="1036"/>
      <c r="V34" s="1036">
        <v>1471</v>
      </c>
      <c r="W34" s="1036"/>
      <c r="X34" s="1036"/>
      <c r="Y34" s="1036"/>
      <c r="Z34" s="1036"/>
      <c r="AA34" s="1036">
        <v>-214</v>
      </c>
      <c r="AB34" s="1036"/>
      <c r="AC34" s="1036"/>
      <c r="AD34" s="1036"/>
      <c r="AE34" s="1037"/>
      <c r="AF34" s="1032">
        <v>1811</v>
      </c>
      <c r="AG34" s="1033"/>
      <c r="AH34" s="1033"/>
      <c r="AI34" s="1033"/>
      <c r="AJ34" s="1034"/>
      <c r="AK34" s="977">
        <v>265</v>
      </c>
      <c r="AL34" s="968"/>
      <c r="AM34" s="968"/>
      <c r="AN34" s="968"/>
      <c r="AO34" s="968"/>
      <c r="AP34" s="968">
        <v>866</v>
      </c>
      <c r="AQ34" s="968"/>
      <c r="AR34" s="968"/>
      <c r="AS34" s="968"/>
      <c r="AT34" s="968"/>
      <c r="AU34" s="968">
        <v>625</v>
      </c>
      <c r="AV34" s="968"/>
      <c r="AW34" s="968"/>
      <c r="AX34" s="968"/>
      <c r="AY34" s="968"/>
      <c r="AZ34" s="1038" t="s">
        <v>340</v>
      </c>
      <c r="BA34" s="1038"/>
      <c r="BB34" s="1038"/>
      <c r="BC34" s="1038"/>
      <c r="BD34" s="1038"/>
      <c r="BE34" s="969" t="s">
        <v>345</v>
      </c>
      <c r="BF34" s="969"/>
      <c r="BG34" s="969"/>
      <c r="BH34" s="969"/>
      <c r="BI34" s="970"/>
      <c r="BJ34" s="91"/>
      <c r="BK34" s="91"/>
      <c r="BL34" s="91"/>
      <c r="BM34" s="91"/>
      <c r="BN34" s="91"/>
      <c r="BO34" s="101"/>
      <c r="BP34" s="101"/>
      <c r="BQ34" s="98">
        <v>28</v>
      </c>
      <c r="BR34" s="99"/>
      <c r="BS34" s="997"/>
      <c r="BT34" s="998"/>
      <c r="BU34" s="998"/>
      <c r="BV34" s="998"/>
      <c r="BW34" s="998"/>
      <c r="BX34" s="998"/>
      <c r="BY34" s="998"/>
      <c r="BZ34" s="998"/>
      <c r="CA34" s="998"/>
      <c r="CB34" s="998"/>
      <c r="CC34" s="998"/>
      <c r="CD34" s="998"/>
      <c r="CE34" s="998"/>
      <c r="CF34" s="998"/>
      <c r="CG34" s="1013"/>
      <c r="CH34" s="994"/>
      <c r="CI34" s="995"/>
      <c r="CJ34" s="995"/>
      <c r="CK34" s="995"/>
      <c r="CL34" s="996"/>
      <c r="CM34" s="994"/>
      <c r="CN34" s="995"/>
      <c r="CO34" s="995"/>
      <c r="CP34" s="995"/>
      <c r="CQ34" s="996"/>
      <c r="CR34" s="994"/>
      <c r="CS34" s="995"/>
      <c r="CT34" s="995"/>
      <c r="CU34" s="995"/>
      <c r="CV34" s="996"/>
      <c r="CW34" s="994"/>
      <c r="CX34" s="995"/>
      <c r="CY34" s="995"/>
      <c r="CZ34" s="995"/>
      <c r="DA34" s="996"/>
      <c r="DB34" s="994"/>
      <c r="DC34" s="995"/>
      <c r="DD34" s="995"/>
      <c r="DE34" s="995"/>
      <c r="DF34" s="996"/>
      <c r="DG34" s="994"/>
      <c r="DH34" s="995"/>
      <c r="DI34" s="995"/>
      <c r="DJ34" s="995"/>
      <c r="DK34" s="996"/>
      <c r="DL34" s="994"/>
      <c r="DM34" s="995"/>
      <c r="DN34" s="995"/>
      <c r="DO34" s="995"/>
      <c r="DP34" s="996"/>
      <c r="DQ34" s="994"/>
      <c r="DR34" s="995"/>
      <c r="DS34" s="995"/>
      <c r="DT34" s="995"/>
      <c r="DU34" s="996"/>
      <c r="DV34" s="997"/>
      <c r="DW34" s="998"/>
      <c r="DX34" s="998"/>
      <c r="DY34" s="998"/>
      <c r="DZ34" s="999"/>
      <c r="EA34" s="89"/>
    </row>
    <row r="35" spans="1:131" ht="26.25" customHeight="1" x14ac:dyDescent="0.2">
      <c r="A35" s="102">
        <v>8</v>
      </c>
      <c r="B35" s="1027" t="s">
        <v>348</v>
      </c>
      <c r="C35" s="1028"/>
      <c r="D35" s="1028"/>
      <c r="E35" s="1028"/>
      <c r="F35" s="1028"/>
      <c r="G35" s="1028"/>
      <c r="H35" s="1028"/>
      <c r="I35" s="1028"/>
      <c r="J35" s="1028"/>
      <c r="K35" s="1028"/>
      <c r="L35" s="1028"/>
      <c r="M35" s="1028"/>
      <c r="N35" s="1028"/>
      <c r="O35" s="1028"/>
      <c r="P35" s="1029"/>
      <c r="Q35" s="1035">
        <v>41</v>
      </c>
      <c r="R35" s="1036"/>
      <c r="S35" s="1036"/>
      <c r="T35" s="1036"/>
      <c r="U35" s="1036"/>
      <c r="V35" s="1036">
        <v>41</v>
      </c>
      <c r="W35" s="1036"/>
      <c r="X35" s="1036"/>
      <c r="Y35" s="1036"/>
      <c r="Z35" s="1036"/>
      <c r="AA35" s="1036">
        <v>1</v>
      </c>
      <c r="AB35" s="1036"/>
      <c r="AC35" s="1036"/>
      <c r="AD35" s="1036"/>
      <c r="AE35" s="1037"/>
      <c r="AF35" s="1032">
        <v>1</v>
      </c>
      <c r="AG35" s="1033"/>
      <c r="AH35" s="1033"/>
      <c r="AI35" s="1033"/>
      <c r="AJ35" s="1034"/>
      <c r="AK35" s="977">
        <v>38</v>
      </c>
      <c r="AL35" s="968"/>
      <c r="AM35" s="968"/>
      <c r="AN35" s="968"/>
      <c r="AO35" s="968"/>
      <c r="AP35" s="968">
        <v>236</v>
      </c>
      <c r="AQ35" s="968"/>
      <c r="AR35" s="968"/>
      <c r="AS35" s="968"/>
      <c r="AT35" s="968"/>
      <c r="AU35" s="968">
        <v>226</v>
      </c>
      <c r="AV35" s="968"/>
      <c r="AW35" s="968"/>
      <c r="AX35" s="968"/>
      <c r="AY35" s="968"/>
      <c r="AZ35" s="1038" t="s">
        <v>340</v>
      </c>
      <c r="BA35" s="1038"/>
      <c r="BB35" s="1038"/>
      <c r="BC35" s="1038"/>
      <c r="BD35" s="1038"/>
      <c r="BE35" s="969" t="s">
        <v>349</v>
      </c>
      <c r="BF35" s="969"/>
      <c r="BG35" s="969"/>
      <c r="BH35" s="969"/>
      <c r="BI35" s="970"/>
      <c r="BJ35" s="91"/>
      <c r="BK35" s="91"/>
      <c r="BL35" s="91"/>
      <c r="BM35" s="91"/>
      <c r="BN35" s="91"/>
      <c r="BO35" s="101"/>
      <c r="BP35" s="101"/>
      <c r="BQ35" s="98">
        <v>29</v>
      </c>
      <c r="BR35" s="99"/>
      <c r="BS35" s="997"/>
      <c r="BT35" s="998"/>
      <c r="BU35" s="998"/>
      <c r="BV35" s="998"/>
      <c r="BW35" s="998"/>
      <c r="BX35" s="998"/>
      <c r="BY35" s="998"/>
      <c r="BZ35" s="998"/>
      <c r="CA35" s="998"/>
      <c r="CB35" s="998"/>
      <c r="CC35" s="998"/>
      <c r="CD35" s="998"/>
      <c r="CE35" s="998"/>
      <c r="CF35" s="998"/>
      <c r="CG35" s="1013"/>
      <c r="CH35" s="994"/>
      <c r="CI35" s="995"/>
      <c r="CJ35" s="995"/>
      <c r="CK35" s="995"/>
      <c r="CL35" s="996"/>
      <c r="CM35" s="994"/>
      <c r="CN35" s="995"/>
      <c r="CO35" s="995"/>
      <c r="CP35" s="995"/>
      <c r="CQ35" s="996"/>
      <c r="CR35" s="994"/>
      <c r="CS35" s="995"/>
      <c r="CT35" s="995"/>
      <c r="CU35" s="995"/>
      <c r="CV35" s="996"/>
      <c r="CW35" s="994"/>
      <c r="CX35" s="995"/>
      <c r="CY35" s="995"/>
      <c r="CZ35" s="995"/>
      <c r="DA35" s="996"/>
      <c r="DB35" s="994"/>
      <c r="DC35" s="995"/>
      <c r="DD35" s="995"/>
      <c r="DE35" s="995"/>
      <c r="DF35" s="996"/>
      <c r="DG35" s="994"/>
      <c r="DH35" s="995"/>
      <c r="DI35" s="995"/>
      <c r="DJ35" s="995"/>
      <c r="DK35" s="996"/>
      <c r="DL35" s="994"/>
      <c r="DM35" s="995"/>
      <c r="DN35" s="995"/>
      <c r="DO35" s="995"/>
      <c r="DP35" s="996"/>
      <c r="DQ35" s="994"/>
      <c r="DR35" s="995"/>
      <c r="DS35" s="995"/>
      <c r="DT35" s="995"/>
      <c r="DU35" s="996"/>
      <c r="DV35" s="997"/>
      <c r="DW35" s="998"/>
      <c r="DX35" s="998"/>
      <c r="DY35" s="998"/>
      <c r="DZ35" s="999"/>
      <c r="EA35" s="89"/>
    </row>
    <row r="36" spans="1:131" ht="26.25" customHeight="1" x14ac:dyDescent="0.2">
      <c r="A36" s="102">
        <v>9</v>
      </c>
      <c r="B36" s="1027" t="s">
        <v>350</v>
      </c>
      <c r="C36" s="1028"/>
      <c r="D36" s="1028"/>
      <c r="E36" s="1028"/>
      <c r="F36" s="1028"/>
      <c r="G36" s="1028"/>
      <c r="H36" s="1028"/>
      <c r="I36" s="1028"/>
      <c r="J36" s="1028"/>
      <c r="K36" s="1028"/>
      <c r="L36" s="1028"/>
      <c r="M36" s="1028"/>
      <c r="N36" s="1028"/>
      <c r="O36" s="1028"/>
      <c r="P36" s="1029"/>
      <c r="Q36" s="1035">
        <v>28</v>
      </c>
      <c r="R36" s="1036"/>
      <c r="S36" s="1036"/>
      <c r="T36" s="1036"/>
      <c r="U36" s="1036"/>
      <c r="V36" s="1036">
        <v>24</v>
      </c>
      <c r="W36" s="1036"/>
      <c r="X36" s="1036"/>
      <c r="Y36" s="1036"/>
      <c r="Z36" s="1036"/>
      <c r="AA36" s="1036">
        <v>5</v>
      </c>
      <c r="AB36" s="1036"/>
      <c r="AC36" s="1036"/>
      <c r="AD36" s="1036"/>
      <c r="AE36" s="1037"/>
      <c r="AF36" s="1032">
        <v>0</v>
      </c>
      <c r="AG36" s="1033"/>
      <c r="AH36" s="1033"/>
      <c r="AI36" s="1033"/>
      <c r="AJ36" s="1034"/>
      <c r="AK36" s="977">
        <v>28</v>
      </c>
      <c r="AL36" s="968"/>
      <c r="AM36" s="968"/>
      <c r="AN36" s="968"/>
      <c r="AO36" s="968"/>
      <c r="AP36" s="968">
        <v>1</v>
      </c>
      <c r="AQ36" s="968"/>
      <c r="AR36" s="968"/>
      <c r="AS36" s="968"/>
      <c r="AT36" s="968"/>
      <c r="AU36" s="968">
        <v>1</v>
      </c>
      <c r="AV36" s="968"/>
      <c r="AW36" s="968"/>
      <c r="AX36" s="968"/>
      <c r="AY36" s="968"/>
      <c r="AZ36" s="1038" t="s">
        <v>340</v>
      </c>
      <c r="BA36" s="1038"/>
      <c r="BB36" s="1038"/>
      <c r="BC36" s="1038"/>
      <c r="BD36" s="1038"/>
      <c r="BE36" s="969" t="s">
        <v>349</v>
      </c>
      <c r="BF36" s="969"/>
      <c r="BG36" s="969"/>
      <c r="BH36" s="969"/>
      <c r="BI36" s="970"/>
      <c r="BJ36" s="91"/>
      <c r="BK36" s="91"/>
      <c r="BL36" s="91"/>
      <c r="BM36" s="91"/>
      <c r="BN36" s="91"/>
      <c r="BO36" s="101"/>
      <c r="BP36" s="101"/>
      <c r="BQ36" s="98">
        <v>30</v>
      </c>
      <c r="BR36" s="99"/>
      <c r="BS36" s="997"/>
      <c r="BT36" s="998"/>
      <c r="BU36" s="998"/>
      <c r="BV36" s="998"/>
      <c r="BW36" s="998"/>
      <c r="BX36" s="998"/>
      <c r="BY36" s="998"/>
      <c r="BZ36" s="998"/>
      <c r="CA36" s="998"/>
      <c r="CB36" s="998"/>
      <c r="CC36" s="998"/>
      <c r="CD36" s="998"/>
      <c r="CE36" s="998"/>
      <c r="CF36" s="998"/>
      <c r="CG36" s="1013"/>
      <c r="CH36" s="994"/>
      <c r="CI36" s="995"/>
      <c r="CJ36" s="995"/>
      <c r="CK36" s="995"/>
      <c r="CL36" s="996"/>
      <c r="CM36" s="994"/>
      <c r="CN36" s="995"/>
      <c r="CO36" s="995"/>
      <c r="CP36" s="995"/>
      <c r="CQ36" s="996"/>
      <c r="CR36" s="994"/>
      <c r="CS36" s="995"/>
      <c r="CT36" s="995"/>
      <c r="CU36" s="995"/>
      <c r="CV36" s="996"/>
      <c r="CW36" s="994"/>
      <c r="CX36" s="995"/>
      <c r="CY36" s="995"/>
      <c r="CZ36" s="995"/>
      <c r="DA36" s="996"/>
      <c r="DB36" s="994"/>
      <c r="DC36" s="995"/>
      <c r="DD36" s="995"/>
      <c r="DE36" s="995"/>
      <c r="DF36" s="996"/>
      <c r="DG36" s="994"/>
      <c r="DH36" s="995"/>
      <c r="DI36" s="995"/>
      <c r="DJ36" s="995"/>
      <c r="DK36" s="996"/>
      <c r="DL36" s="994"/>
      <c r="DM36" s="995"/>
      <c r="DN36" s="995"/>
      <c r="DO36" s="995"/>
      <c r="DP36" s="996"/>
      <c r="DQ36" s="994"/>
      <c r="DR36" s="995"/>
      <c r="DS36" s="995"/>
      <c r="DT36" s="995"/>
      <c r="DU36" s="996"/>
      <c r="DV36" s="997"/>
      <c r="DW36" s="998"/>
      <c r="DX36" s="998"/>
      <c r="DY36" s="998"/>
      <c r="DZ36" s="999"/>
      <c r="EA36" s="89"/>
    </row>
    <row r="37" spans="1:131" ht="26.25" customHeight="1" x14ac:dyDescent="0.2">
      <c r="A37" s="102">
        <v>10</v>
      </c>
      <c r="B37" s="1027" t="s">
        <v>351</v>
      </c>
      <c r="C37" s="1028"/>
      <c r="D37" s="1028"/>
      <c r="E37" s="1028"/>
      <c r="F37" s="1028"/>
      <c r="G37" s="1028"/>
      <c r="H37" s="1028"/>
      <c r="I37" s="1028"/>
      <c r="J37" s="1028"/>
      <c r="K37" s="1028"/>
      <c r="L37" s="1028"/>
      <c r="M37" s="1028"/>
      <c r="N37" s="1028"/>
      <c r="O37" s="1028"/>
      <c r="P37" s="1029"/>
      <c r="Q37" s="1035">
        <v>7</v>
      </c>
      <c r="R37" s="1036"/>
      <c r="S37" s="1036"/>
      <c r="T37" s="1036"/>
      <c r="U37" s="1036"/>
      <c r="V37" s="1036">
        <v>7</v>
      </c>
      <c r="W37" s="1036"/>
      <c r="X37" s="1036"/>
      <c r="Y37" s="1036"/>
      <c r="Z37" s="1036"/>
      <c r="AA37" s="1036" t="s">
        <v>340</v>
      </c>
      <c r="AB37" s="1036"/>
      <c r="AC37" s="1036"/>
      <c r="AD37" s="1036"/>
      <c r="AE37" s="1037"/>
      <c r="AF37" s="1032" t="s">
        <v>62</v>
      </c>
      <c r="AG37" s="1033"/>
      <c r="AH37" s="1033"/>
      <c r="AI37" s="1033"/>
      <c r="AJ37" s="1034"/>
      <c r="AK37" s="977">
        <v>7</v>
      </c>
      <c r="AL37" s="968"/>
      <c r="AM37" s="968"/>
      <c r="AN37" s="968"/>
      <c r="AO37" s="968"/>
      <c r="AP37" s="968" t="s">
        <v>340</v>
      </c>
      <c r="AQ37" s="968"/>
      <c r="AR37" s="968"/>
      <c r="AS37" s="968"/>
      <c r="AT37" s="968"/>
      <c r="AU37" s="968" t="s">
        <v>340</v>
      </c>
      <c r="AV37" s="968"/>
      <c r="AW37" s="968"/>
      <c r="AX37" s="968"/>
      <c r="AY37" s="968"/>
      <c r="AZ37" s="1038" t="s">
        <v>340</v>
      </c>
      <c r="BA37" s="1038"/>
      <c r="BB37" s="1038"/>
      <c r="BC37" s="1038"/>
      <c r="BD37" s="1038"/>
      <c r="BE37" s="969" t="s">
        <v>349</v>
      </c>
      <c r="BF37" s="969"/>
      <c r="BG37" s="969"/>
      <c r="BH37" s="969"/>
      <c r="BI37" s="970"/>
      <c r="BJ37" s="91"/>
      <c r="BK37" s="91"/>
      <c r="BL37" s="91"/>
      <c r="BM37" s="91"/>
      <c r="BN37" s="91"/>
      <c r="BO37" s="101"/>
      <c r="BP37" s="101"/>
      <c r="BQ37" s="98">
        <v>31</v>
      </c>
      <c r="BR37" s="99"/>
      <c r="BS37" s="997"/>
      <c r="BT37" s="998"/>
      <c r="BU37" s="998"/>
      <c r="BV37" s="998"/>
      <c r="BW37" s="998"/>
      <c r="BX37" s="998"/>
      <c r="BY37" s="998"/>
      <c r="BZ37" s="998"/>
      <c r="CA37" s="998"/>
      <c r="CB37" s="998"/>
      <c r="CC37" s="998"/>
      <c r="CD37" s="998"/>
      <c r="CE37" s="998"/>
      <c r="CF37" s="998"/>
      <c r="CG37" s="1013"/>
      <c r="CH37" s="994"/>
      <c r="CI37" s="995"/>
      <c r="CJ37" s="995"/>
      <c r="CK37" s="995"/>
      <c r="CL37" s="996"/>
      <c r="CM37" s="994"/>
      <c r="CN37" s="995"/>
      <c r="CO37" s="995"/>
      <c r="CP37" s="995"/>
      <c r="CQ37" s="996"/>
      <c r="CR37" s="994"/>
      <c r="CS37" s="995"/>
      <c r="CT37" s="995"/>
      <c r="CU37" s="995"/>
      <c r="CV37" s="996"/>
      <c r="CW37" s="994"/>
      <c r="CX37" s="995"/>
      <c r="CY37" s="995"/>
      <c r="CZ37" s="995"/>
      <c r="DA37" s="996"/>
      <c r="DB37" s="994"/>
      <c r="DC37" s="995"/>
      <c r="DD37" s="995"/>
      <c r="DE37" s="995"/>
      <c r="DF37" s="996"/>
      <c r="DG37" s="994"/>
      <c r="DH37" s="995"/>
      <c r="DI37" s="995"/>
      <c r="DJ37" s="995"/>
      <c r="DK37" s="996"/>
      <c r="DL37" s="994"/>
      <c r="DM37" s="995"/>
      <c r="DN37" s="995"/>
      <c r="DO37" s="995"/>
      <c r="DP37" s="996"/>
      <c r="DQ37" s="994"/>
      <c r="DR37" s="995"/>
      <c r="DS37" s="995"/>
      <c r="DT37" s="995"/>
      <c r="DU37" s="996"/>
      <c r="DV37" s="997"/>
      <c r="DW37" s="998"/>
      <c r="DX37" s="998"/>
      <c r="DY37" s="998"/>
      <c r="DZ37" s="999"/>
      <c r="EA37" s="89"/>
    </row>
    <row r="38" spans="1:131" ht="26.25" customHeight="1" x14ac:dyDescent="0.2">
      <c r="A38" s="102">
        <v>11</v>
      </c>
      <c r="B38" s="1027" t="s">
        <v>352</v>
      </c>
      <c r="C38" s="1028"/>
      <c r="D38" s="1028"/>
      <c r="E38" s="1028"/>
      <c r="F38" s="1028"/>
      <c r="G38" s="1028"/>
      <c r="H38" s="1028"/>
      <c r="I38" s="1028"/>
      <c r="J38" s="1028"/>
      <c r="K38" s="1028"/>
      <c r="L38" s="1028"/>
      <c r="M38" s="1028"/>
      <c r="N38" s="1028"/>
      <c r="O38" s="1028"/>
      <c r="P38" s="1029"/>
      <c r="Q38" s="1035">
        <v>124</v>
      </c>
      <c r="R38" s="1036"/>
      <c r="S38" s="1036"/>
      <c r="T38" s="1036"/>
      <c r="U38" s="1036"/>
      <c r="V38" s="1036">
        <v>109</v>
      </c>
      <c r="W38" s="1036"/>
      <c r="X38" s="1036"/>
      <c r="Y38" s="1036"/>
      <c r="Z38" s="1036"/>
      <c r="AA38" s="1036">
        <v>15</v>
      </c>
      <c r="AB38" s="1036"/>
      <c r="AC38" s="1036"/>
      <c r="AD38" s="1036"/>
      <c r="AE38" s="1037"/>
      <c r="AF38" s="1032">
        <v>15</v>
      </c>
      <c r="AG38" s="1033"/>
      <c r="AH38" s="1033"/>
      <c r="AI38" s="1033"/>
      <c r="AJ38" s="1034"/>
      <c r="AK38" s="977">
        <v>14</v>
      </c>
      <c r="AL38" s="968"/>
      <c r="AM38" s="968"/>
      <c r="AN38" s="968"/>
      <c r="AO38" s="968"/>
      <c r="AP38" s="968" t="s">
        <v>340</v>
      </c>
      <c r="AQ38" s="968"/>
      <c r="AR38" s="968"/>
      <c r="AS38" s="968"/>
      <c r="AT38" s="968"/>
      <c r="AU38" s="968" t="s">
        <v>340</v>
      </c>
      <c r="AV38" s="968"/>
      <c r="AW38" s="968"/>
      <c r="AX38" s="968"/>
      <c r="AY38" s="968"/>
      <c r="AZ38" s="1038" t="s">
        <v>340</v>
      </c>
      <c r="BA38" s="1038"/>
      <c r="BB38" s="1038"/>
      <c r="BC38" s="1038"/>
      <c r="BD38" s="1038"/>
      <c r="BE38" s="969" t="s">
        <v>349</v>
      </c>
      <c r="BF38" s="969"/>
      <c r="BG38" s="969"/>
      <c r="BH38" s="969"/>
      <c r="BI38" s="970"/>
      <c r="BJ38" s="91"/>
      <c r="BK38" s="91"/>
      <c r="BL38" s="91"/>
      <c r="BM38" s="91"/>
      <c r="BN38" s="91"/>
      <c r="BO38" s="101"/>
      <c r="BP38" s="101"/>
      <c r="BQ38" s="98">
        <v>32</v>
      </c>
      <c r="BR38" s="99"/>
      <c r="BS38" s="997"/>
      <c r="BT38" s="998"/>
      <c r="BU38" s="998"/>
      <c r="BV38" s="998"/>
      <c r="BW38" s="998"/>
      <c r="BX38" s="998"/>
      <c r="BY38" s="998"/>
      <c r="BZ38" s="998"/>
      <c r="CA38" s="998"/>
      <c r="CB38" s="998"/>
      <c r="CC38" s="998"/>
      <c r="CD38" s="998"/>
      <c r="CE38" s="998"/>
      <c r="CF38" s="998"/>
      <c r="CG38" s="1013"/>
      <c r="CH38" s="994"/>
      <c r="CI38" s="995"/>
      <c r="CJ38" s="995"/>
      <c r="CK38" s="995"/>
      <c r="CL38" s="996"/>
      <c r="CM38" s="994"/>
      <c r="CN38" s="995"/>
      <c r="CO38" s="995"/>
      <c r="CP38" s="995"/>
      <c r="CQ38" s="996"/>
      <c r="CR38" s="994"/>
      <c r="CS38" s="995"/>
      <c r="CT38" s="995"/>
      <c r="CU38" s="995"/>
      <c r="CV38" s="996"/>
      <c r="CW38" s="994"/>
      <c r="CX38" s="995"/>
      <c r="CY38" s="995"/>
      <c r="CZ38" s="995"/>
      <c r="DA38" s="996"/>
      <c r="DB38" s="994"/>
      <c r="DC38" s="995"/>
      <c r="DD38" s="995"/>
      <c r="DE38" s="995"/>
      <c r="DF38" s="996"/>
      <c r="DG38" s="994"/>
      <c r="DH38" s="995"/>
      <c r="DI38" s="995"/>
      <c r="DJ38" s="995"/>
      <c r="DK38" s="996"/>
      <c r="DL38" s="994"/>
      <c r="DM38" s="995"/>
      <c r="DN38" s="995"/>
      <c r="DO38" s="995"/>
      <c r="DP38" s="996"/>
      <c r="DQ38" s="994"/>
      <c r="DR38" s="995"/>
      <c r="DS38" s="995"/>
      <c r="DT38" s="995"/>
      <c r="DU38" s="996"/>
      <c r="DV38" s="997"/>
      <c r="DW38" s="998"/>
      <c r="DX38" s="998"/>
      <c r="DY38" s="998"/>
      <c r="DZ38" s="999"/>
      <c r="EA38" s="89"/>
    </row>
    <row r="39" spans="1:131" ht="26.25" customHeight="1" x14ac:dyDescent="0.2">
      <c r="A39" s="102">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8"/>
      <c r="AM39" s="968"/>
      <c r="AN39" s="968"/>
      <c r="AO39" s="968"/>
      <c r="AP39" s="968"/>
      <c r="AQ39" s="968"/>
      <c r="AR39" s="968"/>
      <c r="AS39" s="968"/>
      <c r="AT39" s="968"/>
      <c r="AU39" s="968"/>
      <c r="AV39" s="968"/>
      <c r="AW39" s="968"/>
      <c r="AX39" s="968"/>
      <c r="AY39" s="968"/>
      <c r="AZ39" s="1038"/>
      <c r="BA39" s="1038"/>
      <c r="BB39" s="1038"/>
      <c r="BC39" s="1038"/>
      <c r="BD39" s="1038"/>
      <c r="BE39" s="969"/>
      <c r="BF39" s="969"/>
      <c r="BG39" s="969"/>
      <c r="BH39" s="969"/>
      <c r="BI39" s="970"/>
      <c r="BJ39" s="91"/>
      <c r="BK39" s="91"/>
      <c r="BL39" s="91"/>
      <c r="BM39" s="91"/>
      <c r="BN39" s="91"/>
      <c r="BO39" s="101"/>
      <c r="BP39" s="101"/>
      <c r="BQ39" s="98">
        <v>33</v>
      </c>
      <c r="BR39" s="99"/>
      <c r="BS39" s="997"/>
      <c r="BT39" s="998"/>
      <c r="BU39" s="998"/>
      <c r="BV39" s="998"/>
      <c r="BW39" s="998"/>
      <c r="BX39" s="998"/>
      <c r="BY39" s="998"/>
      <c r="BZ39" s="998"/>
      <c r="CA39" s="998"/>
      <c r="CB39" s="998"/>
      <c r="CC39" s="998"/>
      <c r="CD39" s="998"/>
      <c r="CE39" s="998"/>
      <c r="CF39" s="998"/>
      <c r="CG39" s="1013"/>
      <c r="CH39" s="994"/>
      <c r="CI39" s="995"/>
      <c r="CJ39" s="995"/>
      <c r="CK39" s="995"/>
      <c r="CL39" s="996"/>
      <c r="CM39" s="994"/>
      <c r="CN39" s="995"/>
      <c r="CO39" s="995"/>
      <c r="CP39" s="995"/>
      <c r="CQ39" s="996"/>
      <c r="CR39" s="994"/>
      <c r="CS39" s="995"/>
      <c r="CT39" s="995"/>
      <c r="CU39" s="995"/>
      <c r="CV39" s="996"/>
      <c r="CW39" s="994"/>
      <c r="CX39" s="995"/>
      <c r="CY39" s="995"/>
      <c r="CZ39" s="995"/>
      <c r="DA39" s="996"/>
      <c r="DB39" s="994"/>
      <c r="DC39" s="995"/>
      <c r="DD39" s="995"/>
      <c r="DE39" s="995"/>
      <c r="DF39" s="996"/>
      <c r="DG39" s="994"/>
      <c r="DH39" s="995"/>
      <c r="DI39" s="995"/>
      <c r="DJ39" s="995"/>
      <c r="DK39" s="996"/>
      <c r="DL39" s="994"/>
      <c r="DM39" s="995"/>
      <c r="DN39" s="995"/>
      <c r="DO39" s="995"/>
      <c r="DP39" s="996"/>
      <c r="DQ39" s="994"/>
      <c r="DR39" s="995"/>
      <c r="DS39" s="995"/>
      <c r="DT39" s="995"/>
      <c r="DU39" s="996"/>
      <c r="DV39" s="997"/>
      <c r="DW39" s="998"/>
      <c r="DX39" s="998"/>
      <c r="DY39" s="998"/>
      <c r="DZ39" s="999"/>
      <c r="EA39" s="89"/>
    </row>
    <row r="40" spans="1:131" ht="26.25" customHeight="1" x14ac:dyDescent="0.2">
      <c r="A40" s="98">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8"/>
      <c r="AM40" s="968"/>
      <c r="AN40" s="968"/>
      <c r="AO40" s="968"/>
      <c r="AP40" s="968"/>
      <c r="AQ40" s="968"/>
      <c r="AR40" s="968"/>
      <c r="AS40" s="968"/>
      <c r="AT40" s="968"/>
      <c r="AU40" s="968"/>
      <c r="AV40" s="968"/>
      <c r="AW40" s="968"/>
      <c r="AX40" s="968"/>
      <c r="AY40" s="968"/>
      <c r="AZ40" s="1038"/>
      <c r="BA40" s="1038"/>
      <c r="BB40" s="1038"/>
      <c r="BC40" s="1038"/>
      <c r="BD40" s="1038"/>
      <c r="BE40" s="969"/>
      <c r="BF40" s="969"/>
      <c r="BG40" s="969"/>
      <c r="BH40" s="969"/>
      <c r="BI40" s="970"/>
      <c r="BJ40" s="91"/>
      <c r="BK40" s="91"/>
      <c r="BL40" s="91"/>
      <c r="BM40" s="91"/>
      <c r="BN40" s="91"/>
      <c r="BO40" s="101"/>
      <c r="BP40" s="101"/>
      <c r="BQ40" s="98">
        <v>34</v>
      </c>
      <c r="BR40" s="99"/>
      <c r="BS40" s="997"/>
      <c r="BT40" s="998"/>
      <c r="BU40" s="998"/>
      <c r="BV40" s="998"/>
      <c r="BW40" s="998"/>
      <c r="BX40" s="998"/>
      <c r="BY40" s="998"/>
      <c r="BZ40" s="998"/>
      <c r="CA40" s="998"/>
      <c r="CB40" s="998"/>
      <c r="CC40" s="998"/>
      <c r="CD40" s="998"/>
      <c r="CE40" s="998"/>
      <c r="CF40" s="998"/>
      <c r="CG40" s="1013"/>
      <c r="CH40" s="994"/>
      <c r="CI40" s="995"/>
      <c r="CJ40" s="995"/>
      <c r="CK40" s="995"/>
      <c r="CL40" s="996"/>
      <c r="CM40" s="994"/>
      <c r="CN40" s="995"/>
      <c r="CO40" s="995"/>
      <c r="CP40" s="995"/>
      <c r="CQ40" s="996"/>
      <c r="CR40" s="994"/>
      <c r="CS40" s="995"/>
      <c r="CT40" s="995"/>
      <c r="CU40" s="995"/>
      <c r="CV40" s="996"/>
      <c r="CW40" s="994"/>
      <c r="CX40" s="995"/>
      <c r="CY40" s="995"/>
      <c r="CZ40" s="995"/>
      <c r="DA40" s="996"/>
      <c r="DB40" s="994"/>
      <c r="DC40" s="995"/>
      <c r="DD40" s="995"/>
      <c r="DE40" s="995"/>
      <c r="DF40" s="996"/>
      <c r="DG40" s="994"/>
      <c r="DH40" s="995"/>
      <c r="DI40" s="995"/>
      <c r="DJ40" s="995"/>
      <c r="DK40" s="996"/>
      <c r="DL40" s="994"/>
      <c r="DM40" s="995"/>
      <c r="DN40" s="995"/>
      <c r="DO40" s="995"/>
      <c r="DP40" s="996"/>
      <c r="DQ40" s="994"/>
      <c r="DR40" s="995"/>
      <c r="DS40" s="995"/>
      <c r="DT40" s="995"/>
      <c r="DU40" s="996"/>
      <c r="DV40" s="997"/>
      <c r="DW40" s="998"/>
      <c r="DX40" s="998"/>
      <c r="DY40" s="998"/>
      <c r="DZ40" s="999"/>
      <c r="EA40" s="89"/>
    </row>
    <row r="41" spans="1:131" ht="26.25" customHeight="1" x14ac:dyDescent="0.2">
      <c r="A41" s="98">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8"/>
      <c r="AM41" s="968"/>
      <c r="AN41" s="968"/>
      <c r="AO41" s="968"/>
      <c r="AP41" s="968"/>
      <c r="AQ41" s="968"/>
      <c r="AR41" s="968"/>
      <c r="AS41" s="968"/>
      <c r="AT41" s="968"/>
      <c r="AU41" s="968"/>
      <c r="AV41" s="968"/>
      <c r="AW41" s="968"/>
      <c r="AX41" s="968"/>
      <c r="AY41" s="968"/>
      <c r="AZ41" s="1038"/>
      <c r="BA41" s="1038"/>
      <c r="BB41" s="1038"/>
      <c r="BC41" s="1038"/>
      <c r="BD41" s="1038"/>
      <c r="BE41" s="969"/>
      <c r="BF41" s="969"/>
      <c r="BG41" s="969"/>
      <c r="BH41" s="969"/>
      <c r="BI41" s="970"/>
      <c r="BJ41" s="91"/>
      <c r="BK41" s="91"/>
      <c r="BL41" s="91"/>
      <c r="BM41" s="91"/>
      <c r="BN41" s="91"/>
      <c r="BO41" s="101"/>
      <c r="BP41" s="101"/>
      <c r="BQ41" s="98">
        <v>35</v>
      </c>
      <c r="BR41" s="99"/>
      <c r="BS41" s="997"/>
      <c r="BT41" s="998"/>
      <c r="BU41" s="998"/>
      <c r="BV41" s="998"/>
      <c r="BW41" s="998"/>
      <c r="BX41" s="998"/>
      <c r="BY41" s="998"/>
      <c r="BZ41" s="998"/>
      <c r="CA41" s="998"/>
      <c r="CB41" s="998"/>
      <c r="CC41" s="998"/>
      <c r="CD41" s="998"/>
      <c r="CE41" s="998"/>
      <c r="CF41" s="998"/>
      <c r="CG41" s="1013"/>
      <c r="CH41" s="994"/>
      <c r="CI41" s="995"/>
      <c r="CJ41" s="995"/>
      <c r="CK41" s="995"/>
      <c r="CL41" s="996"/>
      <c r="CM41" s="994"/>
      <c r="CN41" s="995"/>
      <c r="CO41" s="995"/>
      <c r="CP41" s="995"/>
      <c r="CQ41" s="996"/>
      <c r="CR41" s="994"/>
      <c r="CS41" s="995"/>
      <c r="CT41" s="995"/>
      <c r="CU41" s="995"/>
      <c r="CV41" s="996"/>
      <c r="CW41" s="994"/>
      <c r="CX41" s="995"/>
      <c r="CY41" s="995"/>
      <c r="CZ41" s="995"/>
      <c r="DA41" s="996"/>
      <c r="DB41" s="994"/>
      <c r="DC41" s="995"/>
      <c r="DD41" s="995"/>
      <c r="DE41" s="995"/>
      <c r="DF41" s="996"/>
      <c r="DG41" s="994"/>
      <c r="DH41" s="995"/>
      <c r="DI41" s="995"/>
      <c r="DJ41" s="995"/>
      <c r="DK41" s="996"/>
      <c r="DL41" s="994"/>
      <c r="DM41" s="995"/>
      <c r="DN41" s="995"/>
      <c r="DO41" s="995"/>
      <c r="DP41" s="996"/>
      <c r="DQ41" s="994"/>
      <c r="DR41" s="995"/>
      <c r="DS41" s="995"/>
      <c r="DT41" s="995"/>
      <c r="DU41" s="996"/>
      <c r="DV41" s="997"/>
      <c r="DW41" s="998"/>
      <c r="DX41" s="998"/>
      <c r="DY41" s="998"/>
      <c r="DZ41" s="999"/>
      <c r="EA41" s="89"/>
    </row>
    <row r="42" spans="1:131" ht="26.25" customHeight="1" x14ac:dyDescent="0.2">
      <c r="A42" s="98">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8"/>
      <c r="AM42" s="968"/>
      <c r="AN42" s="968"/>
      <c r="AO42" s="968"/>
      <c r="AP42" s="968"/>
      <c r="AQ42" s="968"/>
      <c r="AR42" s="968"/>
      <c r="AS42" s="968"/>
      <c r="AT42" s="968"/>
      <c r="AU42" s="968"/>
      <c r="AV42" s="968"/>
      <c r="AW42" s="968"/>
      <c r="AX42" s="968"/>
      <c r="AY42" s="968"/>
      <c r="AZ42" s="1038"/>
      <c r="BA42" s="1038"/>
      <c r="BB42" s="1038"/>
      <c r="BC42" s="1038"/>
      <c r="BD42" s="1038"/>
      <c r="BE42" s="969"/>
      <c r="BF42" s="969"/>
      <c r="BG42" s="969"/>
      <c r="BH42" s="969"/>
      <c r="BI42" s="970"/>
      <c r="BJ42" s="91"/>
      <c r="BK42" s="91"/>
      <c r="BL42" s="91"/>
      <c r="BM42" s="91"/>
      <c r="BN42" s="91"/>
      <c r="BO42" s="101"/>
      <c r="BP42" s="101"/>
      <c r="BQ42" s="98">
        <v>36</v>
      </c>
      <c r="BR42" s="99"/>
      <c r="BS42" s="997"/>
      <c r="BT42" s="998"/>
      <c r="BU42" s="998"/>
      <c r="BV42" s="998"/>
      <c r="BW42" s="998"/>
      <c r="BX42" s="998"/>
      <c r="BY42" s="998"/>
      <c r="BZ42" s="998"/>
      <c r="CA42" s="998"/>
      <c r="CB42" s="998"/>
      <c r="CC42" s="998"/>
      <c r="CD42" s="998"/>
      <c r="CE42" s="998"/>
      <c r="CF42" s="998"/>
      <c r="CG42" s="1013"/>
      <c r="CH42" s="994"/>
      <c r="CI42" s="995"/>
      <c r="CJ42" s="995"/>
      <c r="CK42" s="995"/>
      <c r="CL42" s="996"/>
      <c r="CM42" s="994"/>
      <c r="CN42" s="995"/>
      <c r="CO42" s="995"/>
      <c r="CP42" s="995"/>
      <c r="CQ42" s="996"/>
      <c r="CR42" s="994"/>
      <c r="CS42" s="995"/>
      <c r="CT42" s="995"/>
      <c r="CU42" s="995"/>
      <c r="CV42" s="996"/>
      <c r="CW42" s="994"/>
      <c r="CX42" s="995"/>
      <c r="CY42" s="995"/>
      <c r="CZ42" s="995"/>
      <c r="DA42" s="996"/>
      <c r="DB42" s="994"/>
      <c r="DC42" s="995"/>
      <c r="DD42" s="995"/>
      <c r="DE42" s="995"/>
      <c r="DF42" s="996"/>
      <c r="DG42" s="994"/>
      <c r="DH42" s="995"/>
      <c r="DI42" s="995"/>
      <c r="DJ42" s="995"/>
      <c r="DK42" s="996"/>
      <c r="DL42" s="994"/>
      <c r="DM42" s="995"/>
      <c r="DN42" s="995"/>
      <c r="DO42" s="995"/>
      <c r="DP42" s="996"/>
      <c r="DQ42" s="994"/>
      <c r="DR42" s="995"/>
      <c r="DS42" s="995"/>
      <c r="DT42" s="995"/>
      <c r="DU42" s="996"/>
      <c r="DV42" s="997"/>
      <c r="DW42" s="998"/>
      <c r="DX42" s="998"/>
      <c r="DY42" s="998"/>
      <c r="DZ42" s="999"/>
      <c r="EA42" s="89"/>
    </row>
    <row r="43" spans="1:131" ht="26.25" customHeight="1" x14ac:dyDescent="0.2">
      <c r="A43" s="98">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8"/>
      <c r="AM43" s="968"/>
      <c r="AN43" s="968"/>
      <c r="AO43" s="968"/>
      <c r="AP43" s="968"/>
      <c r="AQ43" s="968"/>
      <c r="AR43" s="968"/>
      <c r="AS43" s="968"/>
      <c r="AT43" s="968"/>
      <c r="AU43" s="968"/>
      <c r="AV43" s="968"/>
      <c r="AW43" s="968"/>
      <c r="AX43" s="968"/>
      <c r="AY43" s="968"/>
      <c r="AZ43" s="1038"/>
      <c r="BA43" s="1038"/>
      <c r="BB43" s="1038"/>
      <c r="BC43" s="1038"/>
      <c r="BD43" s="1038"/>
      <c r="BE43" s="969"/>
      <c r="BF43" s="969"/>
      <c r="BG43" s="969"/>
      <c r="BH43" s="969"/>
      <c r="BI43" s="970"/>
      <c r="BJ43" s="91"/>
      <c r="BK43" s="91"/>
      <c r="BL43" s="91"/>
      <c r="BM43" s="91"/>
      <c r="BN43" s="91"/>
      <c r="BO43" s="101"/>
      <c r="BP43" s="101"/>
      <c r="BQ43" s="98">
        <v>37</v>
      </c>
      <c r="BR43" s="99"/>
      <c r="BS43" s="997"/>
      <c r="BT43" s="998"/>
      <c r="BU43" s="998"/>
      <c r="BV43" s="998"/>
      <c r="BW43" s="998"/>
      <c r="BX43" s="998"/>
      <c r="BY43" s="998"/>
      <c r="BZ43" s="998"/>
      <c r="CA43" s="998"/>
      <c r="CB43" s="998"/>
      <c r="CC43" s="998"/>
      <c r="CD43" s="998"/>
      <c r="CE43" s="998"/>
      <c r="CF43" s="998"/>
      <c r="CG43" s="1013"/>
      <c r="CH43" s="994"/>
      <c r="CI43" s="995"/>
      <c r="CJ43" s="995"/>
      <c r="CK43" s="995"/>
      <c r="CL43" s="996"/>
      <c r="CM43" s="994"/>
      <c r="CN43" s="995"/>
      <c r="CO43" s="995"/>
      <c r="CP43" s="995"/>
      <c r="CQ43" s="996"/>
      <c r="CR43" s="994"/>
      <c r="CS43" s="995"/>
      <c r="CT43" s="995"/>
      <c r="CU43" s="995"/>
      <c r="CV43" s="996"/>
      <c r="CW43" s="994"/>
      <c r="CX43" s="995"/>
      <c r="CY43" s="995"/>
      <c r="CZ43" s="995"/>
      <c r="DA43" s="996"/>
      <c r="DB43" s="994"/>
      <c r="DC43" s="995"/>
      <c r="DD43" s="995"/>
      <c r="DE43" s="995"/>
      <c r="DF43" s="996"/>
      <c r="DG43" s="994"/>
      <c r="DH43" s="995"/>
      <c r="DI43" s="995"/>
      <c r="DJ43" s="995"/>
      <c r="DK43" s="996"/>
      <c r="DL43" s="994"/>
      <c r="DM43" s="995"/>
      <c r="DN43" s="995"/>
      <c r="DO43" s="995"/>
      <c r="DP43" s="996"/>
      <c r="DQ43" s="994"/>
      <c r="DR43" s="995"/>
      <c r="DS43" s="995"/>
      <c r="DT43" s="995"/>
      <c r="DU43" s="996"/>
      <c r="DV43" s="997"/>
      <c r="DW43" s="998"/>
      <c r="DX43" s="998"/>
      <c r="DY43" s="998"/>
      <c r="DZ43" s="999"/>
      <c r="EA43" s="89"/>
    </row>
    <row r="44" spans="1:131" ht="26.25" customHeight="1" x14ac:dyDescent="0.2">
      <c r="A44" s="98">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8"/>
      <c r="AM44" s="968"/>
      <c r="AN44" s="968"/>
      <c r="AO44" s="968"/>
      <c r="AP44" s="968"/>
      <c r="AQ44" s="968"/>
      <c r="AR44" s="968"/>
      <c r="AS44" s="968"/>
      <c r="AT44" s="968"/>
      <c r="AU44" s="968"/>
      <c r="AV44" s="968"/>
      <c r="AW44" s="968"/>
      <c r="AX44" s="968"/>
      <c r="AY44" s="968"/>
      <c r="AZ44" s="1038"/>
      <c r="BA44" s="1038"/>
      <c r="BB44" s="1038"/>
      <c r="BC44" s="1038"/>
      <c r="BD44" s="1038"/>
      <c r="BE44" s="969"/>
      <c r="BF44" s="969"/>
      <c r="BG44" s="969"/>
      <c r="BH44" s="969"/>
      <c r="BI44" s="970"/>
      <c r="BJ44" s="91"/>
      <c r="BK44" s="91"/>
      <c r="BL44" s="91"/>
      <c r="BM44" s="91"/>
      <c r="BN44" s="91"/>
      <c r="BO44" s="101"/>
      <c r="BP44" s="101"/>
      <c r="BQ44" s="98">
        <v>38</v>
      </c>
      <c r="BR44" s="99"/>
      <c r="BS44" s="997"/>
      <c r="BT44" s="998"/>
      <c r="BU44" s="998"/>
      <c r="BV44" s="998"/>
      <c r="BW44" s="998"/>
      <c r="BX44" s="998"/>
      <c r="BY44" s="998"/>
      <c r="BZ44" s="998"/>
      <c r="CA44" s="998"/>
      <c r="CB44" s="998"/>
      <c r="CC44" s="998"/>
      <c r="CD44" s="998"/>
      <c r="CE44" s="998"/>
      <c r="CF44" s="998"/>
      <c r="CG44" s="1013"/>
      <c r="CH44" s="994"/>
      <c r="CI44" s="995"/>
      <c r="CJ44" s="995"/>
      <c r="CK44" s="995"/>
      <c r="CL44" s="996"/>
      <c r="CM44" s="994"/>
      <c r="CN44" s="995"/>
      <c r="CO44" s="995"/>
      <c r="CP44" s="995"/>
      <c r="CQ44" s="996"/>
      <c r="CR44" s="994"/>
      <c r="CS44" s="995"/>
      <c r="CT44" s="995"/>
      <c r="CU44" s="995"/>
      <c r="CV44" s="996"/>
      <c r="CW44" s="994"/>
      <c r="CX44" s="995"/>
      <c r="CY44" s="995"/>
      <c r="CZ44" s="995"/>
      <c r="DA44" s="996"/>
      <c r="DB44" s="994"/>
      <c r="DC44" s="995"/>
      <c r="DD44" s="995"/>
      <c r="DE44" s="995"/>
      <c r="DF44" s="996"/>
      <c r="DG44" s="994"/>
      <c r="DH44" s="995"/>
      <c r="DI44" s="995"/>
      <c r="DJ44" s="995"/>
      <c r="DK44" s="996"/>
      <c r="DL44" s="994"/>
      <c r="DM44" s="995"/>
      <c r="DN44" s="995"/>
      <c r="DO44" s="995"/>
      <c r="DP44" s="996"/>
      <c r="DQ44" s="994"/>
      <c r="DR44" s="995"/>
      <c r="DS44" s="995"/>
      <c r="DT44" s="995"/>
      <c r="DU44" s="996"/>
      <c r="DV44" s="997"/>
      <c r="DW44" s="998"/>
      <c r="DX44" s="998"/>
      <c r="DY44" s="998"/>
      <c r="DZ44" s="999"/>
      <c r="EA44" s="89"/>
    </row>
    <row r="45" spans="1:131" ht="26.25" customHeight="1" x14ac:dyDescent="0.2">
      <c r="A45" s="98">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8"/>
      <c r="AM45" s="968"/>
      <c r="AN45" s="968"/>
      <c r="AO45" s="968"/>
      <c r="AP45" s="968"/>
      <c r="AQ45" s="968"/>
      <c r="AR45" s="968"/>
      <c r="AS45" s="968"/>
      <c r="AT45" s="968"/>
      <c r="AU45" s="968"/>
      <c r="AV45" s="968"/>
      <c r="AW45" s="968"/>
      <c r="AX45" s="968"/>
      <c r="AY45" s="968"/>
      <c r="AZ45" s="1038"/>
      <c r="BA45" s="1038"/>
      <c r="BB45" s="1038"/>
      <c r="BC45" s="1038"/>
      <c r="BD45" s="1038"/>
      <c r="BE45" s="969"/>
      <c r="BF45" s="969"/>
      <c r="BG45" s="969"/>
      <c r="BH45" s="969"/>
      <c r="BI45" s="970"/>
      <c r="BJ45" s="91"/>
      <c r="BK45" s="91"/>
      <c r="BL45" s="91"/>
      <c r="BM45" s="91"/>
      <c r="BN45" s="91"/>
      <c r="BO45" s="101"/>
      <c r="BP45" s="101"/>
      <c r="BQ45" s="98">
        <v>39</v>
      </c>
      <c r="BR45" s="99"/>
      <c r="BS45" s="997"/>
      <c r="BT45" s="998"/>
      <c r="BU45" s="998"/>
      <c r="BV45" s="998"/>
      <c r="BW45" s="998"/>
      <c r="BX45" s="998"/>
      <c r="BY45" s="998"/>
      <c r="BZ45" s="998"/>
      <c r="CA45" s="998"/>
      <c r="CB45" s="998"/>
      <c r="CC45" s="998"/>
      <c r="CD45" s="998"/>
      <c r="CE45" s="998"/>
      <c r="CF45" s="998"/>
      <c r="CG45" s="1013"/>
      <c r="CH45" s="994"/>
      <c r="CI45" s="995"/>
      <c r="CJ45" s="995"/>
      <c r="CK45" s="995"/>
      <c r="CL45" s="996"/>
      <c r="CM45" s="994"/>
      <c r="CN45" s="995"/>
      <c r="CO45" s="995"/>
      <c r="CP45" s="995"/>
      <c r="CQ45" s="996"/>
      <c r="CR45" s="994"/>
      <c r="CS45" s="995"/>
      <c r="CT45" s="995"/>
      <c r="CU45" s="995"/>
      <c r="CV45" s="996"/>
      <c r="CW45" s="994"/>
      <c r="CX45" s="995"/>
      <c r="CY45" s="995"/>
      <c r="CZ45" s="995"/>
      <c r="DA45" s="996"/>
      <c r="DB45" s="994"/>
      <c r="DC45" s="995"/>
      <c r="DD45" s="995"/>
      <c r="DE45" s="995"/>
      <c r="DF45" s="996"/>
      <c r="DG45" s="994"/>
      <c r="DH45" s="995"/>
      <c r="DI45" s="995"/>
      <c r="DJ45" s="995"/>
      <c r="DK45" s="996"/>
      <c r="DL45" s="994"/>
      <c r="DM45" s="995"/>
      <c r="DN45" s="995"/>
      <c r="DO45" s="995"/>
      <c r="DP45" s="996"/>
      <c r="DQ45" s="994"/>
      <c r="DR45" s="995"/>
      <c r="DS45" s="995"/>
      <c r="DT45" s="995"/>
      <c r="DU45" s="996"/>
      <c r="DV45" s="997"/>
      <c r="DW45" s="998"/>
      <c r="DX45" s="998"/>
      <c r="DY45" s="998"/>
      <c r="DZ45" s="999"/>
      <c r="EA45" s="89"/>
    </row>
    <row r="46" spans="1:131" ht="26.25" customHeight="1" x14ac:dyDescent="0.2">
      <c r="A46" s="98">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8"/>
      <c r="AM46" s="968"/>
      <c r="AN46" s="968"/>
      <c r="AO46" s="968"/>
      <c r="AP46" s="968"/>
      <c r="AQ46" s="968"/>
      <c r="AR46" s="968"/>
      <c r="AS46" s="968"/>
      <c r="AT46" s="968"/>
      <c r="AU46" s="968"/>
      <c r="AV46" s="968"/>
      <c r="AW46" s="968"/>
      <c r="AX46" s="968"/>
      <c r="AY46" s="968"/>
      <c r="AZ46" s="1038"/>
      <c r="BA46" s="1038"/>
      <c r="BB46" s="1038"/>
      <c r="BC46" s="1038"/>
      <c r="BD46" s="1038"/>
      <c r="BE46" s="969"/>
      <c r="BF46" s="969"/>
      <c r="BG46" s="969"/>
      <c r="BH46" s="969"/>
      <c r="BI46" s="970"/>
      <c r="BJ46" s="91"/>
      <c r="BK46" s="91"/>
      <c r="BL46" s="91"/>
      <c r="BM46" s="91"/>
      <c r="BN46" s="91"/>
      <c r="BO46" s="101"/>
      <c r="BP46" s="101"/>
      <c r="BQ46" s="98">
        <v>40</v>
      </c>
      <c r="BR46" s="99"/>
      <c r="BS46" s="997"/>
      <c r="BT46" s="998"/>
      <c r="BU46" s="998"/>
      <c r="BV46" s="998"/>
      <c r="BW46" s="998"/>
      <c r="BX46" s="998"/>
      <c r="BY46" s="998"/>
      <c r="BZ46" s="998"/>
      <c r="CA46" s="998"/>
      <c r="CB46" s="998"/>
      <c r="CC46" s="998"/>
      <c r="CD46" s="998"/>
      <c r="CE46" s="998"/>
      <c r="CF46" s="998"/>
      <c r="CG46" s="1013"/>
      <c r="CH46" s="994"/>
      <c r="CI46" s="995"/>
      <c r="CJ46" s="995"/>
      <c r="CK46" s="995"/>
      <c r="CL46" s="996"/>
      <c r="CM46" s="994"/>
      <c r="CN46" s="995"/>
      <c r="CO46" s="995"/>
      <c r="CP46" s="995"/>
      <c r="CQ46" s="996"/>
      <c r="CR46" s="994"/>
      <c r="CS46" s="995"/>
      <c r="CT46" s="995"/>
      <c r="CU46" s="995"/>
      <c r="CV46" s="996"/>
      <c r="CW46" s="994"/>
      <c r="CX46" s="995"/>
      <c r="CY46" s="995"/>
      <c r="CZ46" s="995"/>
      <c r="DA46" s="996"/>
      <c r="DB46" s="994"/>
      <c r="DC46" s="995"/>
      <c r="DD46" s="995"/>
      <c r="DE46" s="995"/>
      <c r="DF46" s="996"/>
      <c r="DG46" s="994"/>
      <c r="DH46" s="995"/>
      <c r="DI46" s="995"/>
      <c r="DJ46" s="995"/>
      <c r="DK46" s="996"/>
      <c r="DL46" s="994"/>
      <c r="DM46" s="995"/>
      <c r="DN46" s="995"/>
      <c r="DO46" s="995"/>
      <c r="DP46" s="996"/>
      <c r="DQ46" s="994"/>
      <c r="DR46" s="995"/>
      <c r="DS46" s="995"/>
      <c r="DT46" s="995"/>
      <c r="DU46" s="996"/>
      <c r="DV46" s="997"/>
      <c r="DW46" s="998"/>
      <c r="DX46" s="998"/>
      <c r="DY46" s="998"/>
      <c r="DZ46" s="999"/>
      <c r="EA46" s="89"/>
    </row>
    <row r="47" spans="1:131" ht="26.25" customHeight="1" x14ac:dyDescent="0.2">
      <c r="A47" s="98">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8"/>
      <c r="AM47" s="968"/>
      <c r="AN47" s="968"/>
      <c r="AO47" s="968"/>
      <c r="AP47" s="968"/>
      <c r="AQ47" s="968"/>
      <c r="AR47" s="968"/>
      <c r="AS47" s="968"/>
      <c r="AT47" s="968"/>
      <c r="AU47" s="968"/>
      <c r="AV47" s="968"/>
      <c r="AW47" s="968"/>
      <c r="AX47" s="968"/>
      <c r="AY47" s="968"/>
      <c r="AZ47" s="1038"/>
      <c r="BA47" s="1038"/>
      <c r="BB47" s="1038"/>
      <c r="BC47" s="1038"/>
      <c r="BD47" s="1038"/>
      <c r="BE47" s="969"/>
      <c r="BF47" s="969"/>
      <c r="BG47" s="969"/>
      <c r="BH47" s="969"/>
      <c r="BI47" s="970"/>
      <c r="BJ47" s="91"/>
      <c r="BK47" s="91"/>
      <c r="BL47" s="91"/>
      <c r="BM47" s="91"/>
      <c r="BN47" s="91"/>
      <c r="BO47" s="101"/>
      <c r="BP47" s="101"/>
      <c r="BQ47" s="98">
        <v>41</v>
      </c>
      <c r="BR47" s="99"/>
      <c r="BS47" s="997"/>
      <c r="BT47" s="998"/>
      <c r="BU47" s="998"/>
      <c r="BV47" s="998"/>
      <c r="BW47" s="998"/>
      <c r="BX47" s="998"/>
      <c r="BY47" s="998"/>
      <c r="BZ47" s="998"/>
      <c r="CA47" s="998"/>
      <c r="CB47" s="998"/>
      <c r="CC47" s="998"/>
      <c r="CD47" s="998"/>
      <c r="CE47" s="998"/>
      <c r="CF47" s="998"/>
      <c r="CG47" s="1013"/>
      <c r="CH47" s="994"/>
      <c r="CI47" s="995"/>
      <c r="CJ47" s="995"/>
      <c r="CK47" s="995"/>
      <c r="CL47" s="996"/>
      <c r="CM47" s="994"/>
      <c r="CN47" s="995"/>
      <c r="CO47" s="995"/>
      <c r="CP47" s="995"/>
      <c r="CQ47" s="996"/>
      <c r="CR47" s="994"/>
      <c r="CS47" s="995"/>
      <c r="CT47" s="995"/>
      <c r="CU47" s="995"/>
      <c r="CV47" s="996"/>
      <c r="CW47" s="994"/>
      <c r="CX47" s="995"/>
      <c r="CY47" s="995"/>
      <c r="CZ47" s="995"/>
      <c r="DA47" s="996"/>
      <c r="DB47" s="994"/>
      <c r="DC47" s="995"/>
      <c r="DD47" s="995"/>
      <c r="DE47" s="995"/>
      <c r="DF47" s="996"/>
      <c r="DG47" s="994"/>
      <c r="DH47" s="995"/>
      <c r="DI47" s="995"/>
      <c r="DJ47" s="995"/>
      <c r="DK47" s="996"/>
      <c r="DL47" s="994"/>
      <c r="DM47" s="995"/>
      <c r="DN47" s="995"/>
      <c r="DO47" s="995"/>
      <c r="DP47" s="996"/>
      <c r="DQ47" s="994"/>
      <c r="DR47" s="995"/>
      <c r="DS47" s="995"/>
      <c r="DT47" s="995"/>
      <c r="DU47" s="996"/>
      <c r="DV47" s="997"/>
      <c r="DW47" s="998"/>
      <c r="DX47" s="998"/>
      <c r="DY47" s="998"/>
      <c r="DZ47" s="999"/>
      <c r="EA47" s="89"/>
    </row>
    <row r="48" spans="1:131" ht="26.25" customHeight="1" x14ac:dyDescent="0.2">
      <c r="A48" s="98">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8"/>
      <c r="AM48" s="968"/>
      <c r="AN48" s="968"/>
      <c r="AO48" s="968"/>
      <c r="AP48" s="968"/>
      <c r="AQ48" s="968"/>
      <c r="AR48" s="968"/>
      <c r="AS48" s="968"/>
      <c r="AT48" s="968"/>
      <c r="AU48" s="968"/>
      <c r="AV48" s="968"/>
      <c r="AW48" s="968"/>
      <c r="AX48" s="968"/>
      <c r="AY48" s="968"/>
      <c r="AZ48" s="1038"/>
      <c r="BA48" s="1038"/>
      <c r="BB48" s="1038"/>
      <c r="BC48" s="1038"/>
      <c r="BD48" s="1038"/>
      <c r="BE48" s="969"/>
      <c r="BF48" s="969"/>
      <c r="BG48" s="969"/>
      <c r="BH48" s="969"/>
      <c r="BI48" s="970"/>
      <c r="BJ48" s="91"/>
      <c r="BK48" s="91"/>
      <c r="BL48" s="91"/>
      <c r="BM48" s="91"/>
      <c r="BN48" s="91"/>
      <c r="BO48" s="101"/>
      <c r="BP48" s="101"/>
      <c r="BQ48" s="98">
        <v>42</v>
      </c>
      <c r="BR48" s="99"/>
      <c r="BS48" s="997"/>
      <c r="BT48" s="998"/>
      <c r="BU48" s="998"/>
      <c r="BV48" s="998"/>
      <c r="BW48" s="998"/>
      <c r="BX48" s="998"/>
      <c r="BY48" s="998"/>
      <c r="BZ48" s="998"/>
      <c r="CA48" s="998"/>
      <c r="CB48" s="998"/>
      <c r="CC48" s="998"/>
      <c r="CD48" s="998"/>
      <c r="CE48" s="998"/>
      <c r="CF48" s="998"/>
      <c r="CG48" s="1013"/>
      <c r="CH48" s="994"/>
      <c r="CI48" s="995"/>
      <c r="CJ48" s="995"/>
      <c r="CK48" s="995"/>
      <c r="CL48" s="996"/>
      <c r="CM48" s="994"/>
      <c r="CN48" s="995"/>
      <c r="CO48" s="995"/>
      <c r="CP48" s="995"/>
      <c r="CQ48" s="996"/>
      <c r="CR48" s="994"/>
      <c r="CS48" s="995"/>
      <c r="CT48" s="995"/>
      <c r="CU48" s="995"/>
      <c r="CV48" s="996"/>
      <c r="CW48" s="994"/>
      <c r="CX48" s="995"/>
      <c r="CY48" s="995"/>
      <c r="CZ48" s="995"/>
      <c r="DA48" s="996"/>
      <c r="DB48" s="994"/>
      <c r="DC48" s="995"/>
      <c r="DD48" s="995"/>
      <c r="DE48" s="995"/>
      <c r="DF48" s="996"/>
      <c r="DG48" s="994"/>
      <c r="DH48" s="995"/>
      <c r="DI48" s="995"/>
      <c r="DJ48" s="995"/>
      <c r="DK48" s="996"/>
      <c r="DL48" s="994"/>
      <c r="DM48" s="995"/>
      <c r="DN48" s="995"/>
      <c r="DO48" s="995"/>
      <c r="DP48" s="996"/>
      <c r="DQ48" s="994"/>
      <c r="DR48" s="995"/>
      <c r="DS48" s="995"/>
      <c r="DT48" s="995"/>
      <c r="DU48" s="996"/>
      <c r="DV48" s="997"/>
      <c r="DW48" s="998"/>
      <c r="DX48" s="998"/>
      <c r="DY48" s="998"/>
      <c r="DZ48" s="999"/>
      <c r="EA48" s="89"/>
    </row>
    <row r="49" spans="1:131" ht="26.25" customHeight="1" x14ac:dyDescent="0.2">
      <c r="A49" s="98">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8"/>
      <c r="AM49" s="968"/>
      <c r="AN49" s="968"/>
      <c r="AO49" s="968"/>
      <c r="AP49" s="968"/>
      <c r="AQ49" s="968"/>
      <c r="AR49" s="968"/>
      <c r="AS49" s="968"/>
      <c r="AT49" s="968"/>
      <c r="AU49" s="968"/>
      <c r="AV49" s="968"/>
      <c r="AW49" s="968"/>
      <c r="AX49" s="968"/>
      <c r="AY49" s="968"/>
      <c r="AZ49" s="1038"/>
      <c r="BA49" s="1038"/>
      <c r="BB49" s="1038"/>
      <c r="BC49" s="1038"/>
      <c r="BD49" s="1038"/>
      <c r="BE49" s="969"/>
      <c r="BF49" s="969"/>
      <c r="BG49" s="969"/>
      <c r="BH49" s="969"/>
      <c r="BI49" s="970"/>
      <c r="BJ49" s="91"/>
      <c r="BK49" s="91"/>
      <c r="BL49" s="91"/>
      <c r="BM49" s="91"/>
      <c r="BN49" s="91"/>
      <c r="BO49" s="101"/>
      <c r="BP49" s="101"/>
      <c r="BQ49" s="98">
        <v>43</v>
      </c>
      <c r="BR49" s="99"/>
      <c r="BS49" s="997"/>
      <c r="BT49" s="998"/>
      <c r="BU49" s="998"/>
      <c r="BV49" s="998"/>
      <c r="BW49" s="998"/>
      <c r="BX49" s="998"/>
      <c r="BY49" s="998"/>
      <c r="BZ49" s="998"/>
      <c r="CA49" s="998"/>
      <c r="CB49" s="998"/>
      <c r="CC49" s="998"/>
      <c r="CD49" s="998"/>
      <c r="CE49" s="998"/>
      <c r="CF49" s="998"/>
      <c r="CG49" s="1013"/>
      <c r="CH49" s="994"/>
      <c r="CI49" s="995"/>
      <c r="CJ49" s="995"/>
      <c r="CK49" s="995"/>
      <c r="CL49" s="996"/>
      <c r="CM49" s="994"/>
      <c r="CN49" s="995"/>
      <c r="CO49" s="995"/>
      <c r="CP49" s="995"/>
      <c r="CQ49" s="996"/>
      <c r="CR49" s="994"/>
      <c r="CS49" s="995"/>
      <c r="CT49" s="995"/>
      <c r="CU49" s="995"/>
      <c r="CV49" s="996"/>
      <c r="CW49" s="994"/>
      <c r="CX49" s="995"/>
      <c r="CY49" s="995"/>
      <c r="CZ49" s="995"/>
      <c r="DA49" s="996"/>
      <c r="DB49" s="994"/>
      <c r="DC49" s="995"/>
      <c r="DD49" s="995"/>
      <c r="DE49" s="995"/>
      <c r="DF49" s="996"/>
      <c r="DG49" s="994"/>
      <c r="DH49" s="995"/>
      <c r="DI49" s="995"/>
      <c r="DJ49" s="995"/>
      <c r="DK49" s="996"/>
      <c r="DL49" s="994"/>
      <c r="DM49" s="995"/>
      <c r="DN49" s="995"/>
      <c r="DO49" s="995"/>
      <c r="DP49" s="996"/>
      <c r="DQ49" s="994"/>
      <c r="DR49" s="995"/>
      <c r="DS49" s="995"/>
      <c r="DT49" s="995"/>
      <c r="DU49" s="996"/>
      <c r="DV49" s="997"/>
      <c r="DW49" s="998"/>
      <c r="DX49" s="998"/>
      <c r="DY49" s="998"/>
      <c r="DZ49" s="999"/>
      <c r="EA49" s="89"/>
    </row>
    <row r="50" spans="1:131" ht="26.25" customHeight="1" x14ac:dyDescent="0.2">
      <c r="A50" s="98">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9"/>
      <c r="BF50" s="969"/>
      <c r="BG50" s="969"/>
      <c r="BH50" s="969"/>
      <c r="BI50" s="970"/>
      <c r="BJ50" s="91"/>
      <c r="BK50" s="91"/>
      <c r="BL50" s="91"/>
      <c r="BM50" s="91"/>
      <c r="BN50" s="91"/>
      <c r="BO50" s="101"/>
      <c r="BP50" s="101"/>
      <c r="BQ50" s="98">
        <v>44</v>
      </c>
      <c r="BR50" s="99"/>
      <c r="BS50" s="997"/>
      <c r="BT50" s="998"/>
      <c r="BU50" s="998"/>
      <c r="BV50" s="998"/>
      <c r="BW50" s="998"/>
      <c r="BX50" s="998"/>
      <c r="BY50" s="998"/>
      <c r="BZ50" s="998"/>
      <c r="CA50" s="998"/>
      <c r="CB50" s="998"/>
      <c r="CC50" s="998"/>
      <c r="CD50" s="998"/>
      <c r="CE50" s="998"/>
      <c r="CF50" s="998"/>
      <c r="CG50" s="1013"/>
      <c r="CH50" s="994"/>
      <c r="CI50" s="995"/>
      <c r="CJ50" s="995"/>
      <c r="CK50" s="995"/>
      <c r="CL50" s="996"/>
      <c r="CM50" s="994"/>
      <c r="CN50" s="995"/>
      <c r="CO50" s="995"/>
      <c r="CP50" s="995"/>
      <c r="CQ50" s="996"/>
      <c r="CR50" s="994"/>
      <c r="CS50" s="995"/>
      <c r="CT50" s="995"/>
      <c r="CU50" s="995"/>
      <c r="CV50" s="996"/>
      <c r="CW50" s="994"/>
      <c r="CX50" s="995"/>
      <c r="CY50" s="995"/>
      <c r="CZ50" s="995"/>
      <c r="DA50" s="996"/>
      <c r="DB50" s="994"/>
      <c r="DC50" s="995"/>
      <c r="DD50" s="995"/>
      <c r="DE50" s="995"/>
      <c r="DF50" s="996"/>
      <c r="DG50" s="994"/>
      <c r="DH50" s="995"/>
      <c r="DI50" s="995"/>
      <c r="DJ50" s="995"/>
      <c r="DK50" s="996"/>
      <c r="DL50" s="994"/>
      <c r="DM50" s="995"/>
      <c r="DN50" s="995"/>
      <c r="DO50" s="995"/>
      <c r="DP50" s="996"/>
      <c r="DQ50" s="994"/>
      <c r="DR50" s="995"/>
      <c r="DS50" s="995"/>
      <c r="DT50" s="995"/>
      <c r="DU50" s="996"/>
      <c r="DV50" s="997"/>
      <c r="DW50" s="998"/>
      <c r="DX50" s="998"/>
      <c r="DY50" s="998"/>
      <c r="DZ50" s="999"/>
      <c r="EA50" s="89"/>
    </row>
    <row r="51" spans="1:131" ht="26.25" customHeight="1" x14ac:dyDescent="0.2">
      <c r="A51" s="98">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9"/>
      <c r="BF51" s="969"/>
      <c r="BG51" s="969"/>
      <c r="BH51" s="969"/>
      <c r="BI51" s="970"/>
      <c r="BJ51" s="91"/>
      <c r="BK51" s="91"/>
      <c r="BL51" s="91"/>
      <c r="BM51" s="91"/>
      <c r="BN51" s="91"/>
      <c r="BO51" s="101"/>
      <c r="BP51" s="101"/>
      <c r="BQ51" s="98">
        <v>45</v>
      </c>
      <c r="BR51" s="99"/>
      <c r="BS51" s="997"/>
      <c r="BT51" s="998"/>
      <c r="BU51" s="998"/>
      <c r="BV51" s="998"/>
      <c r="BW51" s="998"/>
      <c r="BX51" s="998"/>
      <c r="BY51" s="998"/>
      <c r="BZ51" s="998"/>
      <c r="CA51" s="998"/>
      <c r="CB51" s="998"/>
      <c r="CC51" s="998"/>
      <c r="CD51" s="998"/>
      <c r="CE51" s="998"/>
      <c r="CF51" s="998"/>
      <c r="CG51" s="1013"/>
      <c r="CH51" s="994"/>
      <c r="CI51" s="995"/>
      <c r="CJ51" s="995"/>
      <c r="CK51" s="995"/>
      <c r="CL51" s="996"/>
      <c r="CM51" s="994"/>
      <c r="CN51" s="995"/>
      <c r="CO51" s="995"/>
      <c r="CP51" s="995"/>
      <c r="CQ51" s="996"/>
      <c r="CR51" s="994"/>
      <c r="CS51" s="995"/>
      <c r="CT51" s="995"/>
      <c r="CU51" s="995"/>
      <c r="CV51" s="996"/>
      <c r="CW51" s="994"/>
      <c r="CX51" s="995"/>
      <c r="CY51" s="995"/>
      <c r="CZ51" s="995"/>
      <c r="DA51" s="996"/>
      <c r="DB51" s="994"/>
      <c r="DC51" s="995"/>
      <c r="DD51" s="995"/>
      <c r="DE51" s="995"/>
      <c r="DF51" s="996"/>
      <c r="DG51" s="994"/>
      <c r="DH51" s="995"/>
      <c r="DI51" s="995"/>
      <c r="DJ51" s="995"/>
      <c r="DK51" s="996"/>
      <c r="DL51" s="994"/>
      <c r="DM51" s="995"/>
      <c r="DN51" s="995"/>
      <c r="DO51" s="995"/>
      <c r="DP51" s="996"/>
      <c r="DQ51" s="994"/>
      <c r="DR51" s="995"/>
      <c r="DS51" s="995"/>
      <c r="DT51" s="995"/>
      <c r="DU51" s="996"/>
      <c r="DV51" s="997"/>
      <c r="DW51" s="998"/>
      <c r="DX51" s="998"/>
      <c r="DY51" s="998"/>
      <c r="DZ51" s="999"/>
      <c r="EA51" s="89"/>
    </row>
    <row r="52" spans="1:131" ht="26.25" customHeight="1" x14ac:dyDescent="0.2">
      <c r="A52" s="98">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9"/>
      <c r="BF52" s="969"/>
      <c r="BG52" s="969"/>
      <c r="BH52" s="969"/>
      <c r="BI52" s="970"/>
      <c r="BJ52" s="91"/>
      <c r="BK52" s="91"/>
      <c r="BL52" s="91"/>
      <c r="BM52" s="91"/>
      <c r="BN52" s="91"/>
      <c r="BO52" s="101"/>
      <c r="BP52" s="101"/>
      <c r="BQ52" s="98">
        <v>46</v>
      </c>
      <c r="BR52" s="99"/>
      <c r="BS52" s="997"/>
      <c r="BT52" s="998"/>
      <c r="BU52" s="998"/>
      <c r="BV52" s="998"/>
      <c r="BW52" s="998"/>
      <c r="BX52" s="998"/>
      <c r="BY52" s="998"/>
      <c r="BZ52" s="998"/>
      <c r="CA52" s="998"/>
      <c r="CB52" s="998"/>
      <c r="CC52" s="998"/>
      <c r="CD52" s="998"/>
      <c r="CE52" s="998"/>
      <c r="CF52" s="998"/>
      <c r="CG52" s="1013"/>
      <c r="CH52" s="994"/>
      <c r="CI52" s="995"/>
      <c r="CJ52" s="995"/>
      <c r="CK52" s="995"/>
      <c r="CL52" s="996"/>
      <c r="CM52" s="994"/>
      <c r="CN52" s="995"/>
      <c r="CO52" s="995"/>
      <c r="CP52" s="995"/>
      <c r="CQ52" s="996"/>
      <c r="CR52" s="994"/>
      <c r="CS52" s="995"/>
      <c r="CT52" s="995"/>
      <c r="CU52" s="995"/>
      <c r="CV52" s="996"/>
      <c r="CW52" s="994"/>
      <c r="CX52" s="995"/>
      <c r="CY52" s="995"/>
      <c r="CZ52" s="995"/>
      <c r="DA52" s="996"/>
      <c r="DB52" s="994"/>
      <c r="DC52" s="995"/>
      <c r="DD52" s="995"/>
      <c r="DE52" s="995"/>
      <c r="DF52" s="996"/>
      <c r="DG52" s="994"/>
      <c r="DH52" s="995"/>
      <c r="DI52" s="995"/>
      <c r="DJ52" s="995"/>
      <c r="DK52" s="996"/>
      <c r="DL52" s="994"/>
      <c r="DM52" s="995"/>
      <c r="DN52" s="995"/>
      <c r="DO52" s="995"/>
      <c r="DP52" s="996"/>
      <c r="DQ52" s="994"/>
      <c r="DR52" s="995"/>
      <c r="DS52" s="995"/>
      <c r="DT52" s="995"/>
      <c r="DU52" s="996"/>
      <c r="DV52" s="997"/>
      <c r="DW52" s="998"/>
      <c r="DX52" s="998"/>
      <c r="DY52" s="998"/>
      <c r="DZ52" s="999"/>
      <c r="EA52" s="89"/>
    </row>
    <row r="53" spans="1:131" ht="26.25" customHeight="1" x14ac:dyDescent="0.2">
      <c r="A53" s="98">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9"/>
      <c r="BF53" s="969"/>
      <c r="BG53" s="969"/>
      <c r="BH53" s="969"/>
      <c r="BI53" s="970"/>
      <c r="BJ53" s="91"/>
      <c r="BK53" s="91"/>
      <c r="BL53" s="91"/>
      <c r="BM53" s="91"/>
      <c r="BN53" s="91"/>
      <c r="BO53" s="101"/>
      <c r="BP53" s="101"/>
      <c r="BQ53" s="98">
        <v>47</v>
      </c>
      <c r="BR53" s="99"/>
      <c r="BS53" s="997"/>
      <c r="BT53" s="998"/>
      <c r="BU53" s="998"/>
      <c r="BV53" s="998"/>
      <c r="BW53" s="998"/>
      <c r="BX53" s="998"/>
      <c r="BY53" s="998"/>
      <c r="BZ53" s="998"/>
      <c r="CA53" s="998"/>
      <c r="CB53" s="998"/>
      <c r="CC53" s="998"/>
      <c r="CD53" s="998"/>
      <c r="CE53" s="998"/>
      <c r="CF53" s="998"/>
      <c r="CG53" s="1013"/>
      <c r="CH53" s="994"/>
      <c r="CI53" s="995"/>
      <c r="CJ53" s="995"/>
      <c r="CK53" s="995"/>
      <c r="CL53" s="996"/>
      <c r="CM53" s="994"/>
      <c r="CN53" s="995"/>
      <c r="CO53" s="995"/>
      <c r="CP53" s="995"/>
      <c r="CQ53" s="996"/>
      <c r="CR53" s="994"/>
      <c r="CS53" s="995"/>
      <c r="CT53" s="995"/>
      <c r="CU53" s="995"/>
      <c r="CV53" s="996"/>
      <c r="CW53" s="994"/>
      <c r="CX53" s="995"/>
      <c r="CY53" s="995"/>
      <c r="CZ53" s="995"/>
      <c r="DA53" s="996"/>
      <c r="DB53" s="994"/>
      <c r="DC53" s="995"/>
      <c r="DD53" s="995"/>
      <c r="DE53" s="995"/>
      <c r="DF53" s="996"/>
      <c r="DG53" s="994"/>
      <c r="DH53" s="995"/>
      <c r="DI53" s="995"/>
      <c r="DJ53" s="995"/>
      <c r="DK53" s="996"/>
      <c r="DL53" s="994"/>
      <c r="DM53" s="995"/>
      <c r="DN53" s="995"/>
      <c r="DO53" s="995"/>
      <c r="DP53" s="996"/>
      <c r="DQ53" s="994"/>
      <c r="DR53" s="995"/>
      <c r="DS53" s="995"/>
      <c r="DT53" s="995"/>
      <c r="DU53" s="996"/>
      <c r="DV53" s="997"/>
      <c r="DW53" s="998"/>
      <c r="DX53" s="998"/>
      <c r="DY53" s="998"/>
      <c r="DZ53" s="999"/>
      <c r="EA53" s="89"/>
    </row>
    <row r="54" spans="1:131" ht="26.25" customHeight="1" x14ac:dyDescent="0.2">
      <c r="A54" s="98">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9"/>
      <c r="BF54" s="969"/>
      <c r="BG54" s="969"/>
      <c r="BH54" s="969"/>
      <c r="BI54" s="970"/>
      <c r="BJ54" s="91"/>
      <c r="BK54" s="91"/>
      <c r="BL54" s="91"/>
      <c r="BM54" s="91"/>
      <c r="BN54" s="91"/>
      <c r="BO54" s="101"/>
      <c r="BP54" s="101"/>
      <c r="BQ54" s="98">
        <v>48</v>
      </c>
      <c r="BR54" s="99"/>
      <c r="BS54" s="997"/>
      <c r="BT54" s="998"/>
      <c r="BU54" s="998"/>
      <c r="BV54" s="998"/>
      <c r="BW54" s="998"/>
      <c r="BX54" s="998"/>
      <c r="BY54" s="998"/>
      <c r="BZ54" s="998"/>
      <c r="CA54" s="998"/>
      <c r="CB54" s="998"/>
      <c r="CC54" s="998"/>
      <c r="CD54" s="998"/>
      <c r="CE54" s="998"/>
      <c r="CF54" s="998"/>
      <c r="CG54" s="1013"/>
      <c r="CH54" s="994"/>
      <c r="CI54" s="995"/>
      <c r="CJ54" s="995"/>
      <c r="CK54" s="995"/>
      <c r="CL54" s="996"/>
      <c r="CM54" s="994"/>
      <c r="CN54" s="995"/>
      <c r="CO54" s="995"/>
      <c r="CP54" s="995"/>
      <c r="CQ54" s="996"/>
      <c r="CR54" s="994"/>
      <c r="CS54" s="995"/>
      <c r="CT54" s="995"/>
      <c r="CU54" s="995"/>
      <c r="CV54" s="996"/>
      <c r="CW54" s="994"/>
      <c r="CX54" s="995"/>
      <c r="CY54" s="995"/>
      <c r="CZ54" s="995"/>
      <c r="DA54" s="996"/>
      <c r="DB54" s="994"/>
      <c r="DC54" s="995"/>
      <c r="DD54" s="995"/>
      <c r="DE54" s="995"/>
      <c r="DF54" s="996"/>
      <c r="DG54" s="994"/>
      <c r="DH54" s="995"/>
      <c r="DI54" s="995"/>
      <c r="DJ54" s="995"/>
      <c r="DK54" s="996"/>
      <c r="DL54" s="994"/>
      <c r="DM54" s="995"/>
      <c r="DN54" s="995"/>
      <c r="DO54" s="995"/>
      <c r="DP54" s="996"/>
      <c r="DQ54" s="994"/>
      <c r="DR54" s="995"/>
      <c r="DS54" s="995"/>
      <c r="DT54" s="995"/>
      <c r="DU54" s="996"/>
      <c r="DV54" s="997"/>
      <c r="DW54" s="998"/>
      <c r="DX54" s="998"/>
      <c r="DY54" s="998"/>
      <c r="DZ54" s="999"/>
      <c r="EA54" s="89"/>
    </row>
    <row r="55" spans="1:131" ht="26.25" customHeight="1" x14ac:dyDescent="0.2">
      <c r="A55" s="98">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9"/>
      <c r="BF55" s="969"/>
      <c r="BG55" s="969"/>
      <c r="BH55" s="969"/>
      <c r="BI55" s="970"/>
      <c r="BJ55" s="91"/>
      <c r="BK55" s="91"/>
      <c r="BL55" s="91"/>
      <c r="BM55" s="91"/>
      <c r="BN55" s="91"/>
      <c r="BO55" s="101"/>
      <c r="BP55" s="101"/>
      <c r="BQ55" s="98">
        <v>49</v>
      </c>
      <c r="BR55" s="99"/>
      <c r="BS55" s="997"/>
      <c r="BT55" s="998"/>
      <c r="BU55" s="998"/>
      <c r="BV55" s="998"/>
      <c r="BW55" s="998"/>
      <c r="BX55" s="998"/>
      <c r="BY55" s="998"/>
      <c r="BZ55" s="998"/>
      <c r="CA55" s="998"/>
      <c r="CB55" s="998"/>
      <c r="CC55" s="998"/>
      <c r="CD55" s="998"/>
      <c r="CE55" s="998"/>
      <c r="CF55" s="998"/>
      <c r="CG55" s="1013"/>
      <c r="CH55" s="994"/>
      <c r="CI55" s="995"/>
      <c r="CJ55" s="995"/>
      <c r="CK55" s="995"/>
      <c r="CL55" s="996"/>
      <c r="CM55" s="994"/>
      <c r="CN55" s="995"/>
      <c r="CO55" s="995"/>
      <c r="CP55" s="995"/>
      <c r="CQ55" s="996"/>
      <c r="CR55" s="994"/>
      <c r="CS55" s="995"/>
      <c r="CT55" s="995"/>
      <c r="CU55" s="995"/>
      <c r="CV55" s="996"/>
      <c r="CW55" s="994"/>
      <c r="CX55" s="995"/>
      <c r="CY55" s="995"/>
      <c r="CZ55" s="995"/>
      <c r="DA55" s="996"/>
      <c r="DB55" s="994"/>
      <c r="DC55" s="995"/>
      <c r="DD55" s="995"/>
      <c r="DE55" s="995"/>
      <c r="DF55" s="996"/>
      <c r="DG55" s="994"/>
      <c r="DH55" s="995"/>
      <c r="DI55" s="995"/>
      <c r="DJ55" s="995"/>
      <c r="DK55" s="996"/>
      <c r="DL55" s="994"/>
      <c r="DM55" s="995"/>
      <c r="DN55" s="995"/>
      <c r="DO55" s="995"/>
      <c r="DP55" s="996"/>
      <c r="DQ55" s="994"/>
      <c r="DR55" s="995"/>
      <c r="DS55" s="995"/>
      <c r="DT55" s="995"/>
      <c r="DU55" s="996"/>
      <c r="DV55" s="997"/>
      <c r="DW55" s="998"/>
      <c r="DX55" s="998"/>
      <c r="DY55" s="998"/>
      <c r="DZ55" s="999"/>
      <c r="EA55" s="89"/>
    </row>
    <row r="56" spans="1:131" ht="26.25" customHeight="1" x14ac:dyDescent="0.2">
      <c r="A56" s="98">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9"/>
      <c r="BF56" s="969"/>
      <c r="BG56" s="969"/>
      <c r="BH56" s="969"/>
      <c r="BI56" s="970"/>
      <c r="BJ56" s="91"/>
      <c r="BK56" s="91"/>
      <c r="BL56" s="91"/>
      <c r="BM56" s="91"/>
      <c r="BN56" s="91"/>
      <c r="BO56" s="101"/>
      <c r="BP56" s="101"/>
      <c r="BQ56" s="98">
        <v>50</v>
      </c>
      <c r="BR56" s="99"/>
      <c r="BS56" s="997"/>
      <c r="BT56" s="998"/>
      <c r="BU56" s="998"/>
      <c r="BV56" s="998"/>
      <c r="BW56" s="998"/>
      <c r="BX56" s="998"/>
      <c r="BY56" s="998"/>
      <c r="BZ56" s="998"/>
      <c r="CA56" s="998"/>
      <c r="CB56" s="998"/>
      <c r="CC56" s="998"/>
      <c r="CD56" s="998"/>
      <c r="CE56" s="998"/>
      <c r="CF56" s="998"/>
      <c r="CG56" s="1013"/>
      <c r="CH56" s="994"/>
      <c r="CI56" s="995"/>
      <c r="CJ56" s="995"/>
      <c r="CK56" s="995"/>
      <c r="CL56" s="996"/>
      <c r="CM56" s="994"/>
      <c r="CN56" s="995"/>
      <c r="CO56" s="995"/>
      <c r="CP56" s="995"/>
      <c r="CQ56" s="996"/>
      <c r="CR56" s="994"/>
      <c r="CS56" s="995"/>
      <c r="CT56" s="995"/>
      <c r="CU56" s="995"/>
      <c r="CV56" s="996"/>
      <c r="CW56" s="994"/>
      <c r="CX56" s="995"/>
      <c r="CY56" s="995"/>
      <c r="CZ56" s="995"/>
      <c r="DA56" s="996"/>
      <c r="DB56" s="994"/>
      <c r="DC56" s="995"/>
      <c r="DD56" s="995"/>
      <c r="DE56" s="995"/>
      <c r="DF56" s="996"/>
      <c r="DG56" s="994"/>
      <c r="DH56" s="995"/>
      <c r="DI56" s="995"/>
      <c r="DJ56" s="995"/>
      <c r="DK56" s="996"/>
      <c r="DL56" s="994"/>
      <c r="DM56" s="995"/>
      <c r="DN56" s="995"/>
      <c r="DO56" s="995"/>
      <c r="DP56" s="996"/>
      <c r="DQ56" s="994"/>
      <c r="DR56" s="995"/>
      <c r="DS56" s="995"/>
      <c r="DT56" s="995"/>
      <c r="DU56" s="996"/>
      <c r="DV56" s="997"/>
      <c r="DW56" s="998"/>
      <c r="DX56" s="998"/>
      <c r="DY56" s="998"/>
      <c r="DZ56" s="999"/>
      <c r="EA56" s="89"/>
    </row>
    <row r="57" spans="1:131" ht="26.25" customHeight="1" x14ac:dyDescent="0.2">
      <c r="A57" s="98">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9"/>
      <c r="BF57" s="969"/>
      <c r="BG57" s="969"/>
      <c r="BH57" s="969"/>
      <c r="BI57" s="970"/>
      <c r="BJ57" s="91"/>
      <c r="BK57" s="91"/>
      <c r="BL57" s="91"/>
      <c r="BM57" s="91"/>
      <c r="BN57" s="91"/>
      <c r="BO57" s="101"/>
      <c r="BP57" s="101"/>
      <c r="BQ57" s="98">
        <v>51</v>
      </c>
      <c r="BR57" s="99"/>
      <c r="BS57" s="997"/>
      <c r="BT57" s="998"/>
      <c r="BU57" s="998"/>
      <c r="BV57" s="998"/>
      <c r="BW57" s="998"/>
      <c r="BX57" s="998"/>
      <c r="BY57" s="998"/>
      <c r="BZ57" s="998"/>
      <c r="CA57" s="998"/>
      <c r="CB57" s="998"/>
      <c r="CC57" s="998"/>
      <c r="CD57" s="998"/>
      <c r="CE57" s="998"/>
      <c r="CF57" s="998"/>
      <c r="CG57" s="1013"/>
      <c r="CH57" s="994"/>
      <c r="CI57" s="995"/>
      <c r="CJ57" s="995"/>
      <c r="CK57" s="995"/>
      <c r="CL57" s="996"/>
      <c r="CM57" s="994"/>
      <c r="CN57" s="995"/>
      <c r="CO57" s="995"/>
      <c r="CP57" s="995"/>
      <c r="CQ57" s="996"/>
      <c r="CR57" s="994"/>
      <c r="CS57" s="995"/>
      <c r="CT57" s="995"/>
      <c r="CU57" s="995"/>
      <c r="CV57" s="996"/>
      <c r="CW57" s="994"/>
      <c r="CX57" s="995"/>
      <c r="CY57" s="995"/>
      <c r="CZ57" s="995"/>
      <c r="DA57" s="996"/>
      <c r="DB57" s="994"/>
      <c r="DC57" s="995"/>
      <c r="DD57" s="995"/>
      <c r="DE57" s="995"/>
      <c r="DF57" s="996"/>
      <c r="DG57" s="994"/>
      <c r="DH57" s="995"/>
      <c r="DI57" s="995"/>
      <c r="DJ57" s="995"/>
      <c r="DK57" s="996"/>
      <c r="DL57" s="994"/>
      <c r="DM57" s="995"/>
      <c r="DN57" s="995"/>
      <c r="DO57" s="995"/>
      <c r="DP57" s="996"/>
      <c r="DQ57" s="994"/>
      <c r="DR57" s="995"/>
      <c r="DS57" s="995"/>
      <c r="DT57" s="995"/>
      <c r="DU57" s="996"/>
      <c r="DV57" s="997"/>
      <c r="DW57" s="998"/>
      <c r="DX57" s="998"/>
      <c r="DY57" s="998"/>
      <c r="DZ57" s="999"/>
      <c r="EA57" s="89"/>
    </row>
    <row r="58" spans="1:131" ht="26.25" customHeight="1" x14ac:dyDescent="0.2">
      <c r="A58" s="98">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9"/>
      <c r="BF58" s="969"/>
      <c r="BG58" s="969"/>
      <c r="BH58" s="969"/>
      <c r="BI58" s="970"/>
      <c r="BJ58" s="91"/>
      <c r="BK58" s="91"/>
      <c r="BL58" s="91"/>
      <c r="BM58" s="91"/>
      <c r="BN58" s="91"/>
      <c r="BO58" s="101"/>
      <c r="BP58" s="101"/>
      <c r="BQ58" s="98">
        <v>52</v>
      </c>
      <c r="BR58" s="99"/>
      <c r="BS58" s="997"/>
      <c r="BT58" s="998"/>
      <c r="BU58" s="998"/>
      <c r="BV58" s="998"/>
      <c r="BW58" s="998"/>
      <c r="BX58" s="998"/>
      <c r="BY58" s="998"/>
      <c r="BZ58" s="998"/>
      <c r="CA58" s="998"/>
      <c r="CB58" s="998"/>
      <c r="CC58" s="998"/>
      <c r="CD58" s="998"/>
      <c r="CE58" s="998"/>
      <c r="CF58" s="998"/>
      <c r="CG58" s="1013"/>
      <c r="CH58" s="994"/>
      <c r="CI58" s="995"/>
      <c r="CJ58" s="995"/>
      <c r="CK58" s="995"/>
      <c r="CL58" s="996"/>
      <c r="CM58" s="994"/>
      <c r="CN58" s="995"/>
      <c r="CO58" s="995"/>
      <c r="CP58" s="995"/>
      <c r="CQ58" s="996"/>
      <c r="CR58" s="994"/>
      <c r="CS58" s="995"/>
      <c r="CT58" s="995"/>
      <c r="CU58" s="995"/>
      <c r="CV58" s="996"/>
      <c r="CW58" s="994"/>
      <c r="CX58" s="995"/>
      <c r="CY58" s="995"/>
      <c r="CZ58" s="995"/>
      <c r="DA58" s="996"/>
      <c r="DB58" s="994"/>
      <c r="DC58" s="995"/>
      <c r="DD58" s="995"/>
      <c r="DE58" s="995"/>
      <c r="DF58" s="996"/>
      <c r="DG58" s="994"/>
      <c r="DH58" s="995"/>
      <c r="DI58" s="995"/>
      <c r="DJ58" s="995"/>
      <c r="DK58" s="996"/>
      <c r="DL58" s="994"/>
      <c r="DM58" s="995"/>
      <c r="DN58" s="995"/>
      <c r="DO58" s="995"/>
      <c r="DP58" s="996"/>
      <c r="DQ58" s="994"/>
      <c r="DR58" s="995"/>
      <c r="DS58" s="995"/>
      <c r="DT58" s="995"/>
      <c r="DU58" s="996"/>
      <c r="DV58" s="997"/>
      <c r="DW58" s="998"/>
      <c r="DX58" s="998"/>
      <c r="DY58" s="998"/>
      <c r="DZ58" s="999"/>
      <c r="EA58" s="89"/>
    </row>
    <row r="59" spans="1:131" ht="26.25" customHeight="1" x14ac:dyDescent="0.2">
      <c r="A59" s="98">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9"/>
      <c r="BF59" s="969"/>
      <c r="BG59" s="969"/>
      <c r="BH59" s="969"/>
      <c r="BI59" s="970"/>
      <c r="BJ59" s="91"/>
      <c r="BK59" s="91"/>
      <c r="BL59" s="91"/>
      <c r="BM59" s="91"/>
      <c r="BN59" s="91"/>
      <c r="BO59" s="101"/>
      <c r="BP59" s="101"/>
      <c r="BQ59" s="98">
        <v>53</v>
      </c>
      <c r="BR59" s="99"/>
      <c r="BS59" s="997"/>
      <c r="BT59" s="998"/>
      <c r="BU59" s="998"/>
      <c r="BV59" s="998"/>
      <c r="BW59" s="998"/>
      <c r="BX59" s="998"/>
      <c r="BY59" s="998"/>
      <c r="BZ59" s="998"/>
      <c r="CA59" s="998"/>
      <c r="CB59" s="998"/>
      <c r="CC59" s="998"/>
      <c r="CD59" s="998"/>
      <c r="CE59" s="998"/>
      <c r="CF59" s="998"/>
      <c r="CG59" s="1013"/>
      <c r="CH59" s="994"/>
      <c r="CI59" s="995"/>
      <c r="CJ59" s="995"/>
      <c r="CK59" s="995"/>
      <c r="CL59" s="996"/>
      <c r="CM59" s="994"/>
      <c r="CN59" s="995"/>
      <c r="CO59" s="995"/>
      <c r="CP59" s="995"/>
      <c r="CQ59" s="996"/>
      <c r="CR59" s="994"/>
      <c r="CS59" s="995"/>
      <c r="CT59" s="995"/>
      <c r="CU59" s="995"/>
      <c r="CV59" s="996"/>
      <c r="CW59" s="994"/>
      <c r="CX59" s="995"/>
      <c r="CY59" s="995"/>
      <c r="CZ59" s="995"/>
      <c r="DA59" s="996"/>
      <c r="DB59" s="994"/>
      <c r="DC59" s="995"/>
      <c r="DD59" s="995"/>
      <c r="DE59" s="995"/>
      <c r="DF59" s="996"/>
      <c r="DG59" s="994"/>
      <c r="DH59" s="995"/>
      <c r="DI59" s="995"/>
      <c r="DJ59" s="995"/>
      <c r="DK59" s="996"/>
      <c r="DL59" s="994"/>
      <c r="DM59" s="995"/>
      <c r="DN59" s="995"/>
      <c r="DO59" s="995"/>
      <c r="DP59" s="996"/>
      <c r="DQ59" s="994"/>
      <c r="DR59" s="995"/>
      <c r="DS59" s="995"/>
      <c r="DT59" s="995"/>
      <c r="DU59" s="996"/>
      <c r="DV59" s="997"/>
      <c r="DW59" s="998"/>
      <c r="DX59" s="998"/>
      <c r="DY59" s="998"/>
      <c r="DZ59" s="999"/>
      <c r="EA59" s="89"/>
    </row>
    <row r="60" spans="1:131" ht="26.25" customHeight="1" x14ac:dyDescent="0.2">
      <c r="A60" s="98">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9"/>
      <c r="BF60" s="969"/>
      <c r="BG60" s="969"/>
      <c r="BH60" s="969"/>
      <c r="BI60" s="970"/>
      <c r="BJ60" s="91"/>
      <c r="BK60" s="91"/>
      <c r="BL60" s="91"/>
      <c r="BM60" s="91"/>
      <c r="BN60" s="91"/>
      <c r="BO60" s="101"/>
      <c r="BP60" s="101"/>
      <c r="BQ60" s="98">
        <v>54</v>
      </c>
      <c r="BR60" s="99"/>
      <c r="BS60" s="997"/>
      <c r="BT60" s="998"/>
      <c r="BU60" s="998"/>
      <c r="BV60" s="998"/>
      <c r="BW60" s="998"/>
      <c r="BX60" s="998"/>
      <c r="BY60" s="998"/>
      <c r="BZ60" s="998"/>
      <c r="CA60" s="998"/>
      <c r="CB60" s="998"/>
      <c r="CC60" s="998"/>
      <c r="CD60" s="998"/>
      <c r="CE60" s="998"/>
      <c r="CF60" s="998"/>
      <c r="CG60" s="1013"/>
      <c r="CH60" s="994"/>
      <c r="CI60" s="995"/>
      <c r="CJ60" s="995"/>
      <c r="CK60" s="995"/>
      <c r="CL60" s="996"/>
      <c r="CM60" s="994"/>
      <c r="CN60" s="995"/>
      <c r="CO60" s="995"/>
      <c r="CP60" s="995"/>
      <c r="CQ60" s="996"/>
      <c r="CR60" s="994"/>
      <c r="CS60" s="995"/>
      <c r="CT60" s="995"/>
      <c r="CU60" s="995"/>
      <c r="CV60" s="996"/>
      <c r="CW60" s="994"/>
      <c r="CX60" s="995"/>
      <c r="CY60" s="995"/>
      <c r="CZ60" s="995"/>
      <c r="DA60" s="996"/>
      <c r="DB60" s="994"/>
      <c r="DC60" s="995"/>
      <c r="DD60" s="995"/>
      <c r="DE60" s="995"/>
      <c r="DF60" s="996"/>
      <c r="DG60" s="994"/>
      <c r="DH60" s="995"/>
      <c r="DI60" s="995"/>
      <c r="DJ60" s="995"/>
      <c r="DK60" s="996"/>
      <c r="DL60" s="994"/>
      <c r="DM60" s="995"/>
      <c r="DN60" s="995"/>
      <c r="DO60" s="995"/>
      <c r="DP60" s="996"/>
      <c r="DQ60" s="994"/>
      <c r="DR60" s="995"/>
      <c r="DS60" s="995"/>
      <c r="DT60" s="995"/>
      <c r="DU60" s="996"/>
      <c r="DV60" s="997"/>
      <c r="DW60" s="998"/>
      <c r="DX60" s="998"/>
      <c r="DY60" s="998"/>
      <c r="DZ60" s="999"/>
      <c r="EA60" s="89"/>
    </row>
    <row r="61" spans="1:131" ht="26.25" customHeight="1" thickBot="1" x14ac:dyDescent="0.25">
      <c r="A61" s="98">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9"/>
      <c r="BF61" s="969"/>
      <c r="BG61" s="969"/>
      <c r="BH61" s="969"/>
      <c r="BI61" s="970"/>
      <c r="BJ61" s="91"/>
      <c r="BK61" s="91"/>
      <c r="BL61" s="91"/>
      <c r="BM61" s="91"/>
      <c r="BN61" s="91"/>
      <c r="BO61" s="101"/>
      <c r="BP61" s="101"/>
      <c r="BQ61" s="98">
        <v>55</v>
      </c>
      <c r="BR61" s="99"/>
      <c r="BS61" s="997"/>
      <c r="BT61" s="998"/>
      <c r="BU61" s="998"/>
      <c r="BV61" s="998"/>
      <c r="BW61" s="998"/>
      <c r="BX61" s="998"/>
      <c r="BY61" s="998"/>
      <c r="BZ61" s="998"/>
      <c r="CA61" s="998"/>
      <c r="CB61" s="998"/>
      <c r="CC61" s="998"/>
      <c r="CD61" s="998"/>
      <c r="CE61" s="998"/>
      <c r="CF61" s="998"/>
      <c r="CG61" s="1013"/>
      <c r="CH61" s="994"/>
      <c r="CI61" s="995"/>
      <c r="CJ61" s="995"/>
      <c r="CK61" s="995"/>
      <c r="CL61" s="996"/>
      <c r="CM61" s="994"/>
      <c r="CN61" s="995"/>
      <c r="CO61" s="995"/>
      <c r="CP61" s="995"/>
      <c r="CQ61" s="996"/>
      <c r="CR61" s="994"/>
      <c r="CS61" s="995"/>
      <c r="CT61" s="995"/>
      <c r="CU61" s="995"/>
      <c r="CV61" s="996"/>
      <c r="CW61" s="994"/>
      <c r="CX61" s="995"/>
      <c r="CY61" s="995"/>
      <c r="CZ61" s="995"/>
      <c r="DA61" s="996"/>
      <c r="DB61" s="994"/>
      <c r="DC61" s="995"/>
      <c r="DD61" s="995"/>
      <c r="DE61" s="995"/>
      <c r="DF61" s="996"/>
      <c r="DG61" s="994"/>
      <c r="DH61" s="995"/>
      <c r="DI61" s="995"/>
      <c r="DJ61" s="995"/>
      <c r="DK61" s="996"/>
      <c r="DL61" s="994"/>
      <c r="DM61" s="995"/>
      <c r="DN61" s="995"/>
      <c r="DO61" s="995"/>
      <c r="DP61" s="996"/>
      <c r="DQ61" s="994"/>
      <c r="DR61" s="995"/>
      <c r="DS61" s="995"/>
      <c r="DT61" s="995"/>
      <c r="DU61" s="996"/>
      <c r="DV61" s="997"/>
      <c r="DW61" s="998"/>
      <c r="DX61" s="998"/>
      <c r="DY61" s="998"/>
      <c r="DZ61" s="999"/>
      <c r="EA61" s="89"/>
    </row>
    <row r="62" spans="1:131" ht="26.25" customHeight="1" x14ac:dyDescent="0.2">
      <c r="A62" s="98">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9"/>
      <c r="BF62" s="969"/>
      <c r="BG62" s="969"/>
      <c r="BH62" s="969"/>
      <c r="BI62" s="970"/>
      <c r="BJ62" s="1024" t="s">
        <v>353</v>
      </c>
      <c r="BK62" s="1025"/>
      <c r="BL62" s="1025"/>
      <c r="BM62" s="1025"/>
      <c r="BN62" s="1026"/>
      <c r="BO62" s="101"/>
      <c r="BP62" s="101"/>
      <c r="BQ62" s="98">
        <v>56</v>
      </c>
      <c r="BR62" s="99"/>
      <c r="BS62" s="997"/>
      <c r="BT62" s="998"/>
      <c r="BU62" s="998"/>
      <c r="BV62" s="998"/>
      <c r="BW62" s="998"/>
      <c r="BX62" s="998"/>
      <c r="BY62" s="998"/>
      <c r="BZ62" s="998"/>
      <c r="CA62" s="998"/>
      <c r="CB62" s="998"/>
      <c r="CC62" s="998"/>
      <c r="CD62" s="998"/>
      <c r="CE62" s="998"/>
      <c r="CF62" s="998"/>
      <c r="CG62" s="1013"/>
      <c r="CH62" s="994"/>
      <c r="CI62" s="995"/>
      <c r="CJ62" s="995"/>
      <c r="CK62" s="995"/>
      <c r="CL62" s="996"/>
      <c r="CM62" s="994"/>
      <c r="CN62" s="995"/>
      <c r="CO62" s="995"/>
      <c r="CP62" s="995"/>
      <c r="CQ62" s="996"/>
      <c r="CR62" s="994"/>
      <c r="CS62" s="995"/>
      <c r="CT62" s="995"/>
      <c r="CU62" s="995"/>
      <c r="CV62" s="996"/>
      <c r="CW62" s="994"/>
      <c r="CX62" s="995"/>
      <c r="CY62" s="995"/>
      <c r="CZ62" s="995"/>
      <c r="DA62" s="996"/>
      <c r="DB62" s="994"/>
      <c r="DC62" s="995"/>
      <c r="DD62" s="995"/>
      <c r="DE62" s="995"/>
      <c r="DF62" s="996"/>
      <c r="DG62" s="994"/>
      <c r="DH62" s="995"/>
      <c r="DI62" s="995"/>
      <c r="DJ62" s="995"/>
      <c r="DK62" s="996"/>
      <c r="DL62" s="994"/>
      <c r="DM62" s="995"/>
      <c r="DN62" s="995"/>
      <c r="DO62" s="995"/>
      <c r="DP62" s="996"/>
      <c r="DQ62" s="994"/>
      <c r="DR62" s="995"/>
      <c r="DS62" s="995"/>
      <c r="DT62" s="995"/>
      <c r="DU62" s="996"/>
      <c r="DV62" s="997"/>
      <c r="DW62" s="998"/>
      <c r="DX62" s="998"/>
      <c r="DY62" s="998"/>
      <c r="DZ62" s="999"/>
      <c r="EA62" s="89"/>
    </row>
    <row r="63" spans="1:131" ht="26.25" customHeight="1" thickBot="1" x14ac:dyDescent="0.25">
      <c r="A63" s="100" t="s">
        <v>327</v>
      </c>
      <c r="B63" s="934" t="s">
        <v>354</v>
      </c>
      <c r="C63" s="935"/>
      <c r="D63" s="935"/>
      <c r="E63" s="935"/>
      <c r="F63" s="935"/>
      <c r="G63" s="935"/>
      <c r="H63" s="935"/>
      <c r="I63" s="935"/>
      <c r="J63" s="935"/>
      <c r="K63" s="935"/>
      <c r="L63" s="935"/>
      <c r="M63" s="935"/>
      <c r="N63" s="935"/>
      <c r="O63" s="935"/>
      <c r="P63" s="945"/>
      <c r="Q63" s="959"/>
      <c r="R63" s="960"/>
      <c r="S63" s="960"/>
      <c r="T63" s="960"/>
      <c r="U63" s="960"/>
      <c r="V63" s="960"/>
      <c r="W63" s="960"/>
      <c r="X63" s="960"/>
      <c r="Y63" s="960"/>
      <c r="Z63" s="960"/>
      <c r="AA63" s="960"/>
      <c r="AB63" s="960"/>
      <c r="AC63" s="960"/>
      <c r="AD63" s="960"/>
      <c r="AE63" s="1017"/>
      <c r="AF63" s="1018">
        <v>2597</v>
      </c>
      <c r="AG63" s="956"/>
      <c r="AH63" s="956"/>
      <c r="AI63" s="956"/>
      <c r="AJ63" s="1019"/>
      <c r="AK63" s="1020"/>
      <c r="AL63" s="960"/>
      <c r="AM63" s="960"/>
      <c r="AN63" s="960"/>
      <c r="AO63" s="960"/>
      <c r="AP63" s="956">
        <v>14966</v>
      </c>
      <c r="AQ63" s="956"/>
      <c r="AR63" s="956"/>
      <c r="AS63" s="956"/>
      <c r="AT63" s="956"/>
      <c r="AU63" s="956">
        <v>10212</v>
      </c>
      <c r="AV63" s="956"/>
      <c r="AW63" s="956"/>
      <c r="AX63" s="956"/>
      <c r="AY63" s="956"/>
      <c r="AZ63" s="1014"/>
      <c r="BA63" s="1014"/>
      <c r="BB63" s="1014"/>
      <c r="BC63" s="1014"/>
      <c r="BD63" s="1014"/>
      <c r="BE63" s="957"/>
      <c r="BF63" s="957"/>
      <c r="BG63" s="957"/>
      <c r="BH63" s="957"/>
      <c r="BI63" s="958"/>
      <c r="BJ63" s="1015" t="s">
        <v>62</v>
      </c>
      <c r="BK63" s="950"/>
      <c r="BL63" s="950"/>
      <c r="BM63" s="950"/>
      <c r="BN63" s="1016"/>
      <c r="BO63" s="101"/>
      <c r="BP63" s="101"/>
      <c r="BQ63" s="98">
        <v>57</v>
      </c>
      <c r="BR63" s="99"/>
      <c r="BS63" s="997"/>
      <c r="BT63" s="998"/>
      <c r="BU63" s="998"/>
      <c r="BV63" s="998"/>
      <c r="BW63" s="998"/>
      <c r="BX63" s="998"/>
      <c r="BY63" s="998"/>
      <c r="BZ63" s="998"/>
      <c r="CA63" s="998"/>
      <c r="CB63" s="998"/>
      <c r="CC63" s="998"/>
      <c r="CD63" s="998"/>
      <c r="CE63" s="998"/>
      <c r="CF63" s="998"/>
      <c r="CG63" s="1013"/>
      <c r="CH63" s="994"/>
      <c r="CI63" s="995"/>
      <c r="CJ63" s="995"/>
      <c r="CK63" s="995"/>
      <c r="CL63" s="996"/>
      <c r="CM63" s="994"/>
      <c r="CN63" s="995"/>
      <c r="CO63" s="995"/>
      <c r="CP63" s="995"/>
      <c r="CQ63" s="996"/>
      <c r="CR63" s="994"/>
      <c r="CS63" s="995"/>
      <c r="CT63" s="995"/>
      <c r="CU63" s="995"/>
      <c r="CV63" s="996"/>
      <c r="CW63" s="994"/>
      <c r="CX63" s="995"/>
      <c r="CY63" s="995"/>
      <c r="CZ63" s="995"/>
      <c r="DA63" s="996"/>
      <c r="DB63" s="994"/>
      <c r="DC63" s="995"/>
      <c r="DD63" s="995"/>
      <c r="DE63" s="995"/>
      <c r="DF63" s="996"/>
      <c r="DG63" s="994"/>
      <c r="DH63" s="995"/>
      <c r="DI63" s="995"/>
      <c r="DJ63" s="995"/>
      <c r="DK63" s="996"/>
      <c r="DL63" s="994"/>
      <c r="DM63" s="995"/>
      <c r="DN63" s="995"/>
      <c r="DO63" s="995"/>
      <c r="DP63" s="996"/>
      <c r="DQ63" s="994"/>
      <c r="DR63" s="995"/>
      <c r="DS63" s="995"/>
      <c r="DT63" s="995"/>
      <c r="DU63" s="996"/>
      <c r="DV63" s="997"/>
      <c r="DW63" s="998"/>
      <c r="DX63" s="998"/>
      <c r="DY63" s="998"/>
      <c r="DZ63" s="99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97"/>
      <c r="BT64" s="998"/>
      <c r="BU64" s="998"/>
      <c r="BV64" s="998"/>
      <c r="BW64" s="998"/>
      <c r="BX64" s="998"/>
      <c r="BY64" s="998"/>
      <c r="BZ64" s="998"/>
      <c r="CA64" s="998"/>
      <c r="CB64" s="998"/>
      <c r="CC64" s="998"/>
      <c r="CD64" s="998"/>
      <c r="CE64" s="998"/>
      <c r="CF64" s="998"/>
      <c r="CG64" s="1013"/>
      <c r="CH64" s="994"/>
      <c r="CI64" s="995"/>
      <c r="CJ64" s="995"/>
      <c r="CK64" s="995"/>
      <c r="CL64" s="996"/>
      <c r="CM64" s="994"/>
      <c r="CN64" s="995"/>
      <c r="CO64" s="995"/>
      <c r="CP64" s="995"/>
      <c r="CQ64" s="996"/>
      <c r="CR64" s="994"/>
      <c r="CS64" s="995"/>
      <c r="CT64" s="995"/>
      <c r="CU64" s="995"/>
      <c r="CV64" s="996"/>
      <c r="CW64" s="994"/>
      <c r="CX64" s="995"/>
      <c r="CY64" s="995"/>
      <c r="CZ64" s="995"/>
      <c r="DA64" s="996"/>
      <c r="DB64" s="994"/>
      <c r="DC64" s="995"/>
      <c r="DD64" s="995"/>
      <c r="DE64" s="995"/>
      <c r="DF64" s="996"/>
      <c r="DG64" s="994"/>
      <c r="DH64" s="995"/>
      <c r="DI64" s="995"/>
      <c r="DJ64" s="995"/>
      <c r="DK64" s="996"/>
      <c r="DL64" s="994"/>
      <c r="DM64" s="995"/>
      <c r="DN64" s="995"/>
      <c r="DO64" s="995"/>
      <c r="DP64" s="996"/>
      <c r="DQ64" s="994"/>
      <c r="DR64" s="995"/>
      <c r="DS64" s="995"/>
      <c r="DT64" s="995"/>
      <c r="DU64" s="996"/>
      <c r="DV64" s="997"/>
      <c r="DW64" s="998"/>
      <c r="DX64" s="998"/>
      <c r="DY64" s="998"/>
      <c r="DZ64" s="999"/>
      <c r="EA64" s="89"/>
    </row>
    <row r="65" spans="1:131" ht="26.25" customHeight="1" thickBot="1" x14ac:dyDescent="0.25">
      <c r="A65" s="91" t="s">
        <v>355</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97"/>
      <c r="BT65" s="998"/>
      <c r="BU65" s="998"/>
      <c r="BV65" s="998"/>
      <c r="BW65" s="998"/>
      <c r="BX65" s="998"/>
      <c r="BY65" s="998"/>
      <c r="BZ65" s="998"/>
      <c r="CA65" s="998"/>
      <c r="CB65" s="998"/>
      <c r="CC65" s="998"/>
      <c r="CD65" s="998"/>
      <c r="CE65" s="998"/>
      <c r="CF65" s="998"/>
      <c r="CG65" s="1013"/>
      <c r="CH65" s="994"/>
      <c r="CI65" s="995"/>
      <c r="CJ65" s="995"/>
      <c r="CK65" s="995"/>
      <c r="CL65" s="996"/>
      <c r="CM65" s="994"/>
      <c r="CN65" s="995"/>
      <c r="CO65" s="995"/>
      <c r="CP65" s="995"/>
      <c r="CQ65" s="996"/>
      <c r="CR65" s="994"/>
      <c r="CS65" s="995"/>
      <c r="CT65" s="995"/>
      <c r="CU65" s="995"/>
      <c r="CV65" s="996"/>
      <c r="CW65" s="994"/>
      <c r="CX65" s="995"/>
      <c r="CY65" s="995"/>
      <c r="CZ65" s="995"/>
      <c r="DA65" s="996"/>
      <c r="DB65" s="994"/>
      <c r="DC65" s="995"/>
      <c r="DD65" s="995"/>
      <c r="DE65" s="995"/>
      <c r="DF65" s="996"/>
      <c r="DG65" s="994"/>
      <c r="DH65" s="995"/>
      <c r="DI65" s="995"/>
      <c r="DJ65" s="995"/>
      <c r="DK65" s="996"/>
      <c r="DL65" s="994"/>
      <c r="DM65" s="995"/>
      <c r="DN65" s="995"/>
      <c r="DO65" s="995"/>
      <c r="DP65" s="996"/>
      <c r="DQ65" s="994"/>
      <c r="DR65" s="995"/>
      <c r="DS65" s="995"/>
      <c r="DT65" s="995"/>
      <c r="DU65" s="996"/>
      <c r="DV65" s="997"/>
      <c r="DW65" s="998"/>
      <c r="DX65" s="998"/>
      <c r="DY65" s="998"/>
      <c r="DZ65" s="999"/>
      <c r="EA65" s="89"/>
    </row>
    <row r="66" spans="1:131" ht="26.25" customHeight="1" x14ac:dyDescent="0.2">
      <c r="A66" s="1000" t="s">
        <v>356</v>
      </c>
      <c r="B66" s="1001"/>
      <c r="C66" s="1001"/>
      <c r="D66" s="1001"/>
      <c r="E66" s="1001"/>
      <c r="F66" s="1001"/>
      <c r="G66" s="1001"/>
      <c r="H66" s="1001"/>
      <c r="I66" s="1001"/>
      <c r="J66" s="1001"/>
      <c r="K66" s="1001"/>
      <c r="L66" s="1001"/>
      <c r="M66" s="1001"/>
      <c r="N66" s="1001"/>
      <c r="O66" s="1001"/>
      <c r="P66" s="1002"/>
      <c r="Q66" s="986" t="s">
        <v>331</v>
      </c>
      <c r="R66" s="987"/>
      <c r="S66" s="987"/>
      <c r="T66" s="987"/>
      <c r="U66" s="988"/>
      <c r="V66" s="986" t="s">
        <v>332</v>
      </c>
      <c r="W66" s="987"/>
      <c r="X66" s="987"/>
      <c r="Y66" s="987"/>
      <c r="Z66" s="988"/>
      <c r="AA66" s="986" t="s">
        <v>333</v>
      </c>
      <c r="AB66" s="987"/>
      <c r="AC66" s="987"/>
      <c r="AD66" s="987"/>
      <c r="AE66" s="988"/>
      <c r="AF66" s="1006" t="s">
        <v>334</v>
      </c>
      <c r="AG66" s="1007"/>
      <c r="AH66" s="1007"/>
      <c r="AI66" s="1007"/>
      <c r="AJ66" s="1008"/>
      <c r="AK66" s="986" t="s">
        <v>335</v>
      </c>
      <c r="AL66" s="1001"/>
      <c r="AM66" s="1001"/>
      <c r="AN66" s="1001"/>
      <c r="AO66" s="1002"/>
      <c r="AP66" s="986" t="s">
        <v>336</v>
      </c>
      <c r="AQ66" s="987"/>
      <c r="AR66" s="987"/>
      <c r="AS66" s="987"/>
      <c r="AT66" s="988"/>
      <c r="AU66" s="986" t="s">
        <v>357</v>
      </c>
      <c r="AV66" s="987"/>
      <c r="AW66" s="987"/>
      <c r="AX66" s="987"/>
      <c r="AY66" s="988"/>
      <c r="AZ66" s="986" t="s">
        <v>307</v>
      </c>
      <c r="BA66" s="987"/>
      <c r="BB66" s="987"/>
      <c r="BC66" s="987"/>
      <c r="BD66" s="992"/>
      <c r="BE66" s="101"/>
      <c r="BF66" s="101"/>
      <c r="BG66" s="101"/>
      <c r="BH66" s="101"/>
      <c r="BI66" s="101"/>
      <c r="BJ66" s="101"/>
      <c r="BK66" s="101"/>
      <c r="BL66" s="101"/>
      <c r="BM66" s="101"/>
      <c r="BN66" s="101"/>
      <c r="BO66" s="101"/>
      <c r="BP66" s="101"/>
      <c r="BQ66" s="98">
        <v>60</v>
      </c>
      <c r="BR66" s="103"/>
      <c r="BS66" s="942"/>
      <c r="BT66" s="943"/>
      <c r="BU66" s="943"/>
      <c r="BV66" s="943"/>
      <c r="BW66" s="943"/>
      <c r="BX66" s="943"/>
      <c r="BY66" s="943"/>
      <c r="BZ66" s="943"/>
      <c r="CA66" s="943"/>
      <c r="CB66" s="943"/>
      <c r="CC66" s="943"/>
      <c r="CD66" s="943"/>
      <c r="CE66" s="943"/>
      <c r="CF66" s="943"/>
      <c r="CG66" s="952"/>
      <c r="CH66" s="953"/>
      <c r="CI66" s="954"/>
      <c r="CJ66" s="954"/>
      <c r="CK66" s="954"/>
      <c r="CL66" s="955"/>
      <c r="CM66" s="953"/>
      <c r="CN66" s="954"/>
      <c r="CO66" s="954"/>
      <c r="CP66" s="954"/>
      <c r="CQ66" s="955"/>
      <c r="CR66" s="953"/>
      <c r="CS66" s="954"/>
      <c r="CT66" s="954"/>
      <c r="CU66" s="954"/>
      <c r="CV66" s="955"/>
      <c r="CW66" s="953"/>
      <c r="CX66" s="954"/>
      <c r="CY66" s="954"/>
      <c r="CZ66" s="954"/>
      <c r="DA66" s="955"/>
      <c r="DB66" s="953"/>
      <c r="DC66" s="954"/>
      <c r="DD66" s="954"/>
      <c r="DE66" s="954"/>
      <c r="DF66" s="955"/>
      <c r="DG66" s="953"/>
      <c r="DH66" s="954"/>
      <c r="DI66" s="954"/>
      <c r="DJ66" s="954"/>
      <c r="DK66" s="955"/>
      <c r="DL66" s="953"/>
      <c r="DM66" s="954"/>
      <c r="DN66" s="954"/>
      <c r="DO66" s="954"/>
      <c r="DP66" s="955"/>
      <c r="DQ66" s="953"/>
      <c r="DR66" s="954"/>
      <c r="DS66" s="954"/>
      <c r="DT66" s="954"/>
      <c r="DU66" s="955"/>
      <c r="DV66" s="942"/>
      <c r="DW66" s="943"/>
      <c r="DX66" s="943"/>
      <c r="DY66" s="943"/>
      <c r="DZ66" s="944"/>
      <c r="EA66" s="89"/>
    </row>
    <row r="67" spans="1:131" ht="26.25" customHeight="1" thickBot="1" x14ac:dyDescent="0.25">
      <c r="A67" s="1003"/>
      <c r="B67" s="1004"/>
      <c r="C67" s="1004"/>
      <c r="D67" s="1004"/>
      <c r="E67" s="1004"/>
      <c r="F67" s="1004"/>
      <c r="G67" s="1004"/>
      <c r="H67" s="1004"/>
      <c r="I67" s="1004"/>
      <c r="J67" s="1004"/>
      <c r="K67" s="1004"/>
      <c r="L67" s="1004"/>
      <c r="M67" s="1004"/>
      <c r="N67" s="1004"/>
      <c r="O67" s="1004"/>
      <c r="P67" s="1005"/>
      <c r="Q67" s="989"/>
      <c r="R67" s="990"/>
      <c r="S67" s="990"/>
      <c r="T67" s="990"/>
      <c r="U67" s="991"/>
      <c r="V67" s="989"/>
      <c r="W67" s="990"/>
      <c r="X67" s="990"/>
      <c r="Y67" s="990"/>
      <c r="Z67" s="991"/>
      <c r="AA67" s="989"/>
      <c r="AB67" s="990"/>
      <c r="AC67" s="990"/>
      <c r="AD67" s="990"/>
      <c r="AE67" s="991"/>
      <c r="AF67" s="1009"/>
      <c r="AG67" s="1010"/>
      <c r="AH67" s="1010"/>
      <c r="AI67" s="1010"/>
      <c r="AJ67" s="1011"/>
      <c r="AK67" s="1012"/>
      <c r="AL67" s="1004"/>
      <c r="AM67" s="1004"/>
      <c r="AN67" s="1004"/>
      <c r="AO67" s="1005"/>
      <c r="AP67" s="989"/>
      <c r="AQ67" s="990"/>
      <c r="AR67" s="990"/>
      <c r="AS67" s="990"/>
      <c r="AT67" s="991"/>
      <c r="AU67" s="989"/>
      <c r="AV67" s="990"/>
      <c r="AW67" s="990"/>
      <c r="AX67" s="990"/>
      <c r="AY67" s="991"/>
      <c r="AZ67" s="989"/>
      <c r="BA67" s="990"/>
      <c r="BB67" s="990"/>
      <c r="BC67" s="990"/>
      <c r="BD67" s="993"/>
      <c r="BE67" s="101"/>
      <c r="BF67" s="101"/>
      <c r="BG67" s="101"/>
      <c r="BH67" s="101"/>
      <c r="BI67" s="101"/>
      <c r="BJ67" s="101"/>
      <c r="BK67" s="101"/>
      <c r="BL67" s="101"/>
      <c r="BM67" s="101"/>
      <c r="BN67" s="101"/>
      <c r="BO67" s="101"/>
      <c r="BP67" s="101"/>
      <c r="BQ67" s="98">
        <v>61</v>
      </c>
      <c r="BR67" s="103"/>
      <c r="BS67" s="942"/>
      <c r="BT67" s="943"/>
      <c r="BU67" s="943"/>
      <c r="BV67" s="943"/>
      <c r="BW67" s="943"/>
      <c r="BX67" s="943"/>
      <c r="BY67" s="943"/>
      <c r="BZ67" s="943"/>
      <c r="CA67" s="943"/>
      <c r="CB67" s="943"/>
      <c r="CC67" s="943"/>
      <c r="CD67" s="943"/>
      <c r="CE67" s="943"/>
      <c r="CF67" s="943"/>
      <c r="CG67" s="952"/>
      <c r="CH67" s="953"/>
      <c r="CI67" s="954"/>
      <c r="CJ67" s="954"/>
      <c r="CK67" s="954"/>
      <c r="CL67" s="955"/>
      <c r="CM67" s="953"/>
      <c r="CN67" s="954"/>
      <c r="CO67" s="954"/>
      <c r="CP67" s="954"/>
      <c r="CQ67" s="955"/>
      <c r="CR67" s="953"/>
      <c r="CS67" s="954"/>
      <c r="CT67" s="954"/>
      <c r="CU67" s="954"/>
      <c r="CV67" s="955"/>
      <c r="CW67" s="953"/>
      <c r="CX67" s="954"/>
      <c r="CY67" s="954"/>
      <c r="CZ67" s="954"/>
      <c r="DA67" s="955"/>
      <c r="DB67" s="953"/>
      <c r="DC67" s="954"/>
      <c r="DD67" s="954"/>
      <c r="DE67" s="954"/>
      <c r="DF67" s="955"/>
      <c r="DG67" s="953"/>
      <c r="DH67" s="954"/>
      <c r="DI67" s="954"/>
      <c r="DJ67" s="954"/>
      <c r="DK67" s="955"/>
      <c r="DL67" s="953"/>
      <c r="DM67" s="954"/>
      <c r="DN67" s="954"/>
      <c r="DO67" s="954"/>
      <c r="DP67" s="955"/>
      <c r="DQ67" s="953"/>
      <c r="DR67" s="954"/>
      <c r="DS67" s="954"/>
      <c r="DT67" s="954"/>
      <c r="DU67" s="955"/>
      <c r="DV67" s="942"/>
      <c r="DW67" s="943"/>
      <c r="DX67" s="943"/>
      <c r="DY67" s="943"/>
      <c r="DZ67" s="944"/>
      <c r="EA67" s="89"/>
    </row>
    <row r="68" spans="1:131" ht="26.25" customHeight="1" thickTop="1" x14ac:dyDescent="0.2">
      <c r="A68" s="96">
        <v>1</v>
      </c>
      <c r="B68" s="982" t="s">
        <v>358</v>
      </c>
      <c r="C68" s="983"/>
      <c r="D68" s="983"/>
      <c r="E68" s="983"/>
      <c r="F68" s="983"/>
      <c r="G68" s="983"/>
      <c r="H68" s="983"/>
      <c r="I68" s="983"/>
      <c r="J68" s="983"/>
      <c r="K68" s="983"/>
      <c r="L68" s="983"/>
      <c r="M68" s="983"/>
      <c r="N68" s="983"/>
      <c r="O68" s="983"/>
      <c r="P68" s="984"/>
      <c r="Q68" s="985">
        <v>6260</v>
      </c>
      <c r="R68" s="979"/>
      <c r="S68" s="979"/>
      <c r="T68" s="979"/>
      <c r="U68" s="979"/>
      <c r="V68" s="979">
        <v>6817</v>
      </c>
      <c r="W68" s="979"/>
      <c r="X68" s="979"/>
      <c r="Y68" s="979"/>
      <c r="Z68" s="979"/>
      <c r="AA68" s="979">
        <v>-557</v>
      </c>
      <c r="AB68" s="979"/>
      <c r="AC68" s="979"/>
      <c r="AD68" s="979"/>
      <c r="AE68" s="979"/>
      <c r="AF68" s="979">
        <v>3266</v>
      </c>
      <c r="AG68" s="979"/>
      <c r="AH68" s="979"/>
      <c r="AI68" s="979"/>
      <c r="AJ68" s="979"/>
      <c r="AK68" s="979" t="s">
        <v>340</v>
      </c>
      <c r="AL68" s="979"/>
      <c r="AM68" s="979"/>
      <c r="AN68" s="979"/>
      <c r="AO68" s="979"/>
      <c r="AP68" s="979">
        <v>13755</v>
      </c>
      <c r="AQ68" s="979"/>
      <c r="AR68" s="979"/>
      <c r="AS68" s="979"/>
      <c r="AT68" s="979"/>
      <c r="AU68" s="979">
        <v>98</v>
      </c>
      <c r="AV68" s="979"/>
      <c r="AW68" s="979"/>
      <c r="AX68" s="979"/>
      <c r="AY68" s="979"/>
      <c r="AZ68" s="980"/>
      <c r="BA68" s="980"/>
      <c r="BB68" s="980"/>
      <c r="BC68" s="980"/>
      <c r="BD68" s="981"/>
      <c r="BE68" s="101"/>
      <c r="BF68" s="101"/>
      <c r="BG68" s="101"/>
      <c r="BH68" s="101"/>
      <c r="BI68" s="101"/>
      <c r="BJ68" s="101"/>
      <c r="BK68" s="101"/>
      <c r="BL68" s="101"/>
      <c r="BM68" s="101"/>
      <c r="BN68" s="101"/>
      <c r="BO68" s="101"/>
      <c r="BP68" s="101"/>
      <c r="BQ68" s="98">
        <v>62</v>
      </c>
      <c r="BR68" s="103"/>
      <c r="BS68" s="942"/>
      <c r="BT68" s="943"/>
      <c r="BU68" s="943"/>
      <c r="BV68" s="943"/>
      <c r="BW68" s="943"/>
      <c r="BX68" s="943"/>
      <c r="BY68" s="943"/>
      <c r="BZ68" s="943"/>
      <c r="CA68" s="943"/>
      <c r="CB68" s="943"/>
      <c r="CC68" s="943"/>
      <c r="CD68" s="943"/>
      <c r="CE68" s="943"/>
      <c r="CF68" s="943"/>
      <c r="CG68" s="952"/>
      <c r="CH68" s="953"/>
      <c r="CI68" s="954"/>
      <c r="CJ68" s="954"/>
      <c r="CK68" s="954"/>
      <c r="CL68" s="955"/>
      <c r="CM68" s="953"/>
      <c r="CN68" s="954"/>
      <c r="CO68" s="954"/>
      <c r="CP68" s="954"/>
      <c r="CQ68" s="955"/>
      <c r="CR68" s="953"/>
      <c r="CS68" s="954"/>
      <c r="CT68" s="954"/>
      <c r="CU68" s="954"/>
      <c r="CV68" s="955"/>
      <c r="CW68" s="953"/>
      <c r="CX68" s="954"/>
      <c r="CY68" s="954"/>
      <c r="CZ68" s="954"/>
      <c r="DA68" s="955"/>
      <c r="DB68" s="953"/>
      <c r="DC68" s="954"/>
      <c r="DD68" s="954"/>
      <c r="DE68" s="954"/>
      <c r="DF68" s="955"/>
      <c r="DG68" s="953"/>
      <c r="DH68" s="954"/>
      <c r="DI68" s="954"/>
      <c r="DJ68" s="954"/>
      <c r="DK68" s="955"/>
      <c r="DL68" s="953"/>
      <c r="DM68" s="954"/>
      <c r="DN68" s="954"/>
      <c r="DO68" s="954"/>
      <c r="DP68" s="955"/>
      <c r="DQ68" s="953"/>
      <c r="DR68" s="954"/>
      <c r="DS68" s="954"/>
      <c r="DT68" s="954"/>
      <c r="DU68" s="955"/>
      <c r="DV68" s="942"/>
      <c r="DW68" s="943"/>
      <c r="DX68" s="943"/>
      <c r="DY68" s="943"/>
      <c r="DZ68" s="944"/>
      <c r="EA68" s="89"/>
    </row>
    <row r="69" spans="1:131" ht="26.25" customHeight="1" x14ac:dyDescent="0.2">
      <c r="A69" s="98">
        <v>2</v>
      </c>
      <c r="B69" s="971" t="s">
        <v>359</v>
      </c>
      <c r="C69" s="972"/>
      <c r="D69" s="972"/>
      <c r="E69" s="972"/>
      <c r="F69" s="972"/>
      <c r="G69" s="972"/>
      <c r="H69" s="972"/>
      <c r="I69" s="972"/>
      <c r="J69" s="972"/>
      <c r="K69" s="972"/>
      <c r="L69" s="972"/>
      <c r="M69" s="972"/>
      <c r="N69" s="972"/>
      <c r="O69" s="972"/>
      <c r="P69" s="973"/>
      <c r="Q69" s="974">
        <v>1199</v>
      </c>
      <c r="R69" s="968"/>
      <c r="S69" s="968"/>
      <c r="T69" s="968"/>
      <c r="U69" s="968"/>
      <c r="V69" s="968">
        <v>1199</v>
      </c>
      <c r="W69" s="968"/>
      <c r="X69" s="968"/>
      <c r="Y69" s="968"/>
      <c r="Z69" s="968"/>
      <c r="AA69" s="968" t="s">
        <v>340</v>
      </c>
      <c r="AB69" s="968"/>
      <c r="AC69" s="968"/>
      <c r="AD69" s="968"/>
      <c r="AE69" s="968"/>
      <c r="AF69" s="968" t="s">
        <v>319</v>
      </c>
      <c r="AG69" s="968"/>
      <c r="AH69" s="968"/>
      <c r="AI69" s="968"/>
      <c r="AJ69" s="968"/>
      <c r="AK69" s="968" t="s">
        <v>319</v>
      </c>
      <c r="AL69" s="968"/>
      <c r="AM69" s="968"/>
      <c r="AN69" s="968"/>
      <c r="AO69" s="968"/>
      <c r="AP69" s="968" t="s">
        <v>319</v>
      </c>
      <c r="AQ69" s="968"/>
      <c r="AR69" s="968"/>
      <c r="AS69" s="968"/>
      <c r="AT69" s="968"/>
      <c r="AU69" s="968" t="s">
        <v>319</v>
      </c>
      <c r="AV69" s="968"/>
      <c r="AW69" s="968"/>
      <c r="AX69" s="968"/>
      <c r="AY69" s="968"/>
      <c r="AZ69" s="969"/>
      <c r="BA69" s="969"/>
      <c r="BB69" s="969"/>
      <c r="BC69" s="969"/>
      <c r="BD69" s="970"/>
      <c r="BE69" s="101"/>
      <c r="BF69" s="101"/>
      <c r="BG69" s="101"/>
      <c r="BH69" s="101"/>
      <c r="BI69" s="101"/>
      <c r="BJ69" s="101"/>
      <c r="BK69" s="101"/>
      <c r="BL69" s="101"/>
      <c r="BM69" s="101"/>
      <c r="BN69" s="101"/>
      <c r="BO69" s="101"/>
      <c r="BP69" s="101"/>
      <c r="BQ69" s="98">
        <v>63</v>
      </c>
      <c r="BR69" s="103"/>
      <c r="BS69" s="942"/>
      <c r="BT69" s="943"/>
      <c r="BU69" s="943"/>
      <c r="BV69" s="943"/>
      <c r="BW69" s="943"/>
      <c r="BX69" s="943"/>
      <c r="BY69" s="943"/>
      <c r="BZ69" s="943"/>
      <c r="CA69" s="943"/>
      <c r="CB69" s="943"/>
      <c r="CC69" s="943"/>
      <c r="CD69" s="943"/>
      <c r="CE69" s="943"/>
      <c r="CF69" s="943"/>
      <c r="CG69" s="952"/>
      <c r="CH69" s="953"/>
      <c r="CI69" s="954"/>
      <c r="CJ69" s="954"/>
      <c r="CK69" s="954"/>
      <c r="CL69" s="955"/>
      <c r="CM69" s="953"/>
      <c r="CN69" s="954"/>
      <c r="CO69" s="954"/>
      <c r="CP69" s="954"/>
      <c r="CQ69" s="955"/>
      <c r="CR69" s="953"/>
      <c r="CS69" s="954"/>
      <c r="CT69" s="954"/>
      <c r="CU69" s="954"/>
      <c r="CV69" s="955"/>
      <c r="CW69" s="953"/>
      <c r="CX69" s="954"/>
      <c r="CY69" s="954"/>
      <c r="CZ69" s="954"/>
      <c r="DA69" s="955"/>
      <c r="DB69" s="953"/>
      <c r="DC69" s="954"/>
      <c r="DD69" s="954"/>
      <c r="DE69" s="954"/>
      <c r="DF69" s="955"/>
      <c r="DG69" s="953"/>
      <c r="DH69" s="954"/>
      <c r="DI69" s="954"/>
      <c r="DJ69" s="954"/>
      <c r="DK69" s="955"/>
      <c r="DL69" s="953"/>
      <c r="DM69" s="954"/>
      <c r="DN69" s="954"/>
      <c r="DO69" s="954"/>
      <c r="DP69" s="955"/>
      <c r="DQ69" s="953"/>
      <c r="DR69" s="954"/>
      <c r="DS69" s="954"/>
      <c r="DT69" s="954"/>
      <c r="DU69" s="955"/>
      <c r="DV69" s="942"/>
      <c r="DW69" s="943"/>
      <c r="DX69" s="943"/>
      <c r="DY69" s="943"/>
      <c r="DZ69" s="944"/>
      <c r="EA69" s="89"/>
    </row>
    <row r="70" spans="1:131" ht="26.25" customHeight="1" x14ac:dyDescent="0.2">
      <c r="A70" s="98">
        <v>3</v>
      </c>
      <c r="B70" s="971" t="s">
        <v>360</v>
      </c>
      <c r="C70" s="972"/>
      <c r="D70" s="972"/>
      <c r="E70" s="972"/>
      <c r="F70" s="972"/>
      <c r="G70" s="972"/>
      <c r="H70" s="972"/>
      <c r="I70" s="972"/>
      <c r="J70" s="972"/>
      <c r="K70" s="972"/>
      <c r="L70" s="972"/>
      <c r="M70" s="972"/>
      <c r="N70" s="972"/>
      <c r="O70" s="972"/>
      <c r="P70" s="973"/>
      <c r="Q70" s="974">
        <v>313311</v>
      </c>
      <c r="R70" s="968"/>
      <c r="S70" s="968"/>
      <c r="T70" s="968"/>
      <c r="U70" s="968"/>
      <c r="V70" s="968">
        <v>310666</v>
      </c>
      <c r="W70" s="968"/>
      <c r="X70" s="968"/>
      <c r="Y70" s="968"/>
      <c r="Z70" s="968"/>
      <c r="AA70" s="968">
        <v>2644</v>
      </c>
      <c r="AB70" s="968"/>
      <c r="AC70" s="968"/>
      <c r="AD70" s="968"/>
      <c r="AE70" s="968"/>
      <c r="AF70" s="968">
        <v>2644</v>
      </c>
      <c r="AG70" s="968"/>
      <c r="AH70" s="968"/>
      <c r="AI70" s="968"/>
      <c r="AJ70" s="968"/>
      <c r="AK70" s="968">
        <v>2298</v>
      </c>
      <c r="AL70" s="968"/>
      <c r="AM70" s="968"/>
      <c r="AN70" s="968"/>
      <c r="AO70" s="968"/>
      <c r="AP70" s="968" t="s">
        <v>340</v>
      </c>
      <c r="AQ70" s="968"/>
      <c r="AR70" s="968"/>
      <c r="AS70" s="968"/>
      <c r="AT70" s="968"/>
      <c r="AU70" s="968" t="s">
        <v>340</v>
      </c>
      <c r="AV70" s="968"/>
      <c r="AW70" s="968"/>
      <c r="AX70" s="968"/>
      <c r="AY70" s="968"/>
      <c r="AZ70" s="969"/>
      <c r="BA70" s="969"/>
      <c r="BB70" s="969"/>
      <c r="BC70" s="969"/>
      <c r="BD70" s="970"/>
      <c r="BE70" s="101"/>
      <c r="BF70" s="101"/>
      <c r="BG70" s="101"/>
      <c r="BH70" s="101"/>
      <c r="BI70" s="101"/>
      <c r="BJ70" s="101"/>
      <c r="BK70" s="101"/>
      <c r="BL70" s="101"/>
      <c r="BM70" s="101"/>
      <c r="BN70" s="101"/>
      <c r="BO70" s="101"/>
      <c r="BP70" s="101"/>
      <c r="BQ70" s="98">
        <v>64</v>
      </c>
      <c r="BR70" s="103"/>
      <c r="BS70" s="942"/>
      <c r="BT70" s="943"/>
      <c r="BU70" s="943"/>
      <c r="BV70" s="943"/>
      <c r="BW70" s="943"/>
      <c r="BX70" s="943"/>
      <c r="BY70" s="943"/>
      <c r="BZ70" s="943"/>
      <c r="CA70" s="943"/>
      <c r="CB70" s="943"/>
      <c r="CC70" s="943"/>
      <c r="CD70" s="943"/>
      <c r="CE70" s="943"/>
      <c r="CF70" s="943"/>
      <c r="CG70" s="952"/>
      <c r="CH70" s="953"/>
      <c r="CI70" s="954"/>
      <c r="CJ70" s="954"/>
      <c r="CK70" s="954"/>
      <c r="CL70" s="955"/>
      <c r="CM70" s="953"/>
      <c r="CN70" s="954"/>
      <c r="CO70" s="954"/>
      <c r="CP70" s="954"/>
      <c r="CQ70" s="955"/>
      <c r="CR70" s="953"/>
      <c r="CS70" s="954"/>
      <c r="CT70" s="954"/>
      <c r="CU70" s="954"/>
      <c r="CV70" s="955"/>
      <c r="CW70" s="953"/>
      <c r="CX70" s="954"/>
      <c r="CY70" s="954"/>
      <c r="CZ70" s="954"/>
      <c r="DA70" s="955"/>
      <c r="DB70" s="953"/>
      <c r="DC70" s="954"/>
      <c r="DD70" s="954"/>
      <c r="DE70" s="954"/>
      <c r="DF70" s="955"/>
      <c r="DG70" s="953"/>
      <c r="DH70" s="954"/>
      <c r="DI70" s="954"/>
      <c r="DJ70" s="954"/>
      <c r="DK70" s="955"/>
      <c r="DL70" s="953"/>
      <c r="DM70" s="954"/>
      <c r="DN70" s="954"/>
      <c r="DO70" s="954"/>
      <c r="DP70" s="955"/>
      <c r="DQ70" s="953"/>
      <c r="DR70" s="954"/>
      <c r="DS70" s="954"/>
      <c r="DT70" s="954"/>
      <c r="DU70" s="955"/>
      <c r="DV70" s="942"/>
      <c r="DW70" s="943"/>
      <c r="DX70" s="943"/>
      <c r="DY70" s="943"/>
      <c r="DZ70" s="944"/>
      <c r="EA70" s="89"/>
    </row>
    <row r="71" spans="1:131" ht="26.25" customHeight="1" x14ac:dyDescent="0.2">
      <c r="A71" s="98">
        <v>4</v>
      </c>
      <c r="B71" s="971" t="s">
        <v>361</v>
      </c>
      <c r="C71" s="972"/>
      <c r="D71" s="972"/>
      <c r="E71" s="972"/>
      <c r="F71" s="972"/>
      <c r="G71" s="972"/>
      <c r="H71" s="972"/>
      <c r="I71" s="972"/>
      <c r="J71" s="972"/>
      <c r="K71" s="972"/>
      <c r="L71" s="972"/>
      <c r="M71" s="972"/>
      <c r="N71" s="972"/>
      <c r="O71" s="972"/>
      <c r="P71" s="973"/>
      <c r="Q71" s="974">
        <v>6442</v>
      </c>
      <c r="R71" s="968"/>
      <c r="S71" s="968"/>
      <c r="T71" s="968"/>
      <c r="U71" s="968"/>
      <c r="V71" s="968">
        <v>6301</v>
      </c>
      <c r="W71" s="968"/>
      <c r="X71" s="968"/>
      <c r="Y71" s="968"/>
      <c r="Z71" s="968"/>
      <c r="AA71" s="968">
        <v>141</v>
      </c>
      <c r="AB71" s="968"/>
      <c r="AC71" s="968"/>
      <c r="AD71" s="968"/>
      <c r="AE71" s="968"/>
      <c r="AF71" s="968">
        <v>141</v>
      </c>
      <c r="AG71" s="968"/>
      <c r="AH71" s="968"/>
      <c r="AI71" s="968"/>
      <c r="AJ71" s="968"/>
      <c r="AK71" s="968">
        <v>20</v>
      </c>
      <c r="AL71" s="968"/>
      <c r="AM71" s="968"/>
      <c r="AN71" s="968"/>
      <c r="AO71" s="968"/>
      <c r="AP71" s="968" t="s">
        <v>340</v>
      </c>
      <c r="AQ71" s="968"/>
      <c r="AR71" s="968"/>
      <c r="AS71" s="968"/>
      <c r="AT71" s="968"/>
      <c r="AU71" s="968" t="s">
        <v>340</v>
      </c>
      <c r="AV71" s="968"/>
      <c r="AW71" s="968"/>
      <c r="AX71" s="968"/>
      <c r="AY71" s="968"/>
      <c r="AZ71" s="969"/>
      <c r="BA71" s="969"/>
      <c r="BB71" s="969"/>
      <c r="BC71" s="969"/>
      <c r="BD71" s="970"/>
      <c r="BE71" s="101"/>
      <c r="BF71" s="101"/>
      <c r="BG71" s="101"/>
      <c r="BH71" s="101"/>
      <c r="BI71" s="101"/>
      <c r="BJ71" s="101"/>
      <c r="BK71" s="101"/>
      <c r="BL71" s="101"/>
      <c r="BM71" s="101"/>
      <c r="BN71" s="101"/>
      <c r="BO71" s="101"/>
      <c r="BP71" s="101"/>
      <c r="BQ71" s="98">
        <v>65</v>
      </c>
      <c r="BR71" s="103"/>
      <c r="BS71" s="942"/>
      <c r="BT71" s="943"/>
      <c r="BU71" s="943"/>
      <c r="BV71" s="943"/>
      <c r="BW71" s="943"/>
      <c r="BX71" s="943"/>
      <c r="BY71" s="943"/>
      <c r="BZ71" s="943"/>
      <c r="CA71" s="943"/>
      <c r="CB71" s="943"/>
      <c r="CC71" s="943"/>
      <c r="CD71" s="943"/>
      <c r="CE71" s="943"/>
      <c r="CF71" s="943"/>
      <c r="CG71" s="952"/>
      <c r="CH71" s="953"/>
      <c r="CI71" s="954"/>
      <c r="CJ71" s="954"/>
      <c r="CK71" s="954"/>
      <c r="CL71" s="955"/>
      <c r="CM71" s="953"/>
      <c r="CN71" s="954"/>
      <c r="CO71" s="954"/>
      <c r="CP71" s="954"/>
      <c r="CQ71" s="955"/>
      <c r="CR71" s="953"/>
      <c r="CS71" s="954"/>
      <c r="CT71" s="954"/>
      <c r="CU71" s="954"/>
      <c r="CV71" s="955"/>
      <c r="CW71" s="953"/>
      <c r="CX71" s="954"/>
      <c r="CY71" s="954"/>
      <c r="CZ71" s="954"/>
      <c r="DA71" s="955"/>
      <c r="DB71" s="953"/>
      <c r="DC71" s="954"/>
      <c r="DD71" s="954"/>
      <c r="DE71" s="954"/>
      <c r="DF71" s="955"/>
      <c r="DG71" s="953"/>
      <c r="DH71" s="954"/>
      <c r="DI71" s="954"/>
      <c r="DJ71" s="954"/>
      <c r="DK71" s="955"/>
      <c r="DL71" s="953"/>
      <c r="DM71" s="954"/>
      <c r="DN71" s="954"/>
      <c r="DO71" s="954"/>
      <c r="DP71" s="955"/>
      <c r="DQ71" s="953"/>
      <c r="DR71" s="954"/>
      <c r="DS71" s="954"/>
      <c r="DT71" s="954"/>
      <c r="DU71" s="955"/>
      <c r="DV71" s="942"/>
      <c r="DW71" s="943"/>
      <c r="DX71" s="943"/>
      <c r="DY71" s="943"/>
      <c r="DZ71" s="944"/>
      <c r="EA71" s="89"/>
    </row>
    <row r="72" spans="1:131" ht="26.25" customHeight="1" x14ac:dyDescent="0.2">
      <c r="A72" s="98">
        <v>5</v>
      </c>
      <c r="B72" s="971" t="s">
        <v>362</v>
      </c>
      <c r="C72" s="972"/>
      <c r="D72" s="972"/>
      <c r="E72" s="972"/>
      <c r="F72" s="972"/>
      <c r="G72" s="972"/>
      <c r="H72" s="972"/>
      <c r="I72" s="972"/>
      <c r="J72" s="972"/>
      <c r="K72" s="972"/>
      <c r="L72" s="972"/>
      <c r="M72" s="972"/>
      <c r="N72" s="972"/>
      <c r="O72" s="972"/>
      <c r="P72" s="973"/>
      <c r="Q72" s="974">
        <v>739</v>
      </c>
      <c r="R72" s="968"/>
      <c r="S72" s="968"/>
      <c r="T72" s="968"/>
      <c r="U72" s="968"/>
      <c r="V72" s="968">
        <v>371</v>
      </c>
      <c r="W72" s="968"/>
      <c r="X72" s="968"/>
      <c r="Y72" s="968"/>
      <c r="Z72" s="968"/>
      <c r="AA72" s="968">
        <v>368</v>
      </c>
      <c r="AB72" s="968"/>
      <c r="AC72" s="968"/>
      <c r="AD72" s="968"/>
      <c r="AE72" s="968"/>
      <c r="AF72" s="968">
        <v>368</v>
      </c>
      <c r="AG72" s="968"/>
      <c r="AH72" s="968"/>
      <c r="AI72" s="968"/>
      <c r="AJ72" s="968"/>
      <c r="AK72" s="968" t="s">
        <v>340</v>
      </c>
      <c r="AL72" s="968"/>
      <c r="AM72" s="968"/>
      <c r="AN72" s="968"/>
      <c r="AO72" s="968"/>
      <c r="AP72" s="968" t="s">
        <v>319</v>
      </c>
      <c r="AQ72" s="968"/>
      <c r="AR72" s="968"/>
      <c r="AS72" s="968"/>
      <c r="AT72" s="968"/>
      <c r="AU72" s="968" t="s">
        <v>319</v>
      </c>
      <c r="AV72" s="968"/>
      <c r="AW72" s="968"/>
      <c r="AX72" s="968"/>
      <c r="AY72" s="968"/>
      <c r="AZ72" s="969"/>
      <c r="BA72" s="969"/>
      <c r="BB72" s="969"/>
      <c r="BC72" s="969"/>
      <c r="BD72" s="970"/>
      <c r="BE72" s="101"/>
      <c r="BF72" s="101"/>
      <c r="BG72" s="101"/>
      <c r="BH72" s="101"/>
      <c r="BI72" s="101"/>
      <c r="BJ72" s="101"/>
      <c r="BK72" s="101"/>
      <c r="BL72" s="101"/>
      <c r="BM72" s="101"/>
      <c r="BN72" s="101"/>
      <c r="BO72" s="101"/>
      <c r="BP72" s="101"/>
      <c r="BQ72" s="98">
        <v>66</v>
      </c>
      <c r="BR72" s="103"/>
      <c r="BS72" s="942"/>
      <c r="BT72" s="943"/>
      <c r="BU72" s="943"/>
      <c r="BV72" s="943"/>
      <c r="BW72" s="943"/>
      <c r="BX72" s="943"/>
      <c r="BY72" s="943"/>
      <c r="BZ72" s="943"/>
      <c r="CA72" s="943"/>
      <c r="CB72" s="943"/>
      <c r="CC72" s="943"/>
      <c r="CD72" s="943"/>
      <c r="CE72" s="943"/>
      <c r="CF72" s="943"/>
      <c r="CG72" s="952"/>
      <c r="CH72" s="953"/>
      <c r="CI72" s="954"/>
      <c r="CJ72" s="954"/>
      <c r="CK72" s="954"/>
      <c r="CL72" s="955"/>
      <c r="CM72" s="953"/>
      <c r="CN72" s="954"/>
      <c r="CO72" s="954"/>
      <c r="CP72" s="954"/>
      <c r="CQ72" s="955"/>
      <c r="CR72" s="953"/>
      <c r="CS72" s="954"/>
      <c r="CT72" s="954"/>
      <c r="CU72" s="954"/>
      <c r="CV72" s="955"/>
      <c r="CW72" s="953"/>
      <c r="CX72" s="954"/>
      <c r="CY72" s="954"/>
      <c r="CZ72" s="954"/>
      <c r="DA72" s="955"/>
      <c r="DB72" s="953"/>
      <c r="DC72" s="954"/>
      <c r="DD72" s="954"/>
      <c r="DE72" s="954"/>
      <c r="DF72" s="955"/>
      <c r="DG72" s="953"/>
      <c r="DH72" s="954"/>
      <c r="DI72" s="954"/>
      <c r="DJ72" s="954"/>
      <c r="DK72" s="955"/>
      <c r="DL72" s="953"/>
      <c r="DM72" s="954"/>
      <c r="DN72" s="954"/>
      <c r="DO72" s="954"/>
      <c r="DP72" s="955"/>
      <c r="DQ72" s="953"/>
      <c r="DR72" s="954"/>
      <c r="DS72" s="954"/>
      <c r="DT72" s="954"/>
      <c r="DU72" s="955"/>
      <c r="DV72" s="942"/>
      <c r="DW72" s="943"/>
      <c r="DX72" s="943"/>
      <c r="DY72" s="943"/>
      <c r="DZ72" s="944"/>
      <c r="EA72" s="89"/>
    </row>
    <row r="73" spans="1:131" ht="26.25" customHeight="1" x14ac:dyDescent="0.2">
      <c r="A73" s="98">
        <v>6</v>
      </c>
      <c r="B73" s="971" t="s">
        <v>363</v>
      </c>
      <c r="C73" s="972"/>
      <c r="D73" s="972"/>
      <c r="E73" s="972"/>
      <c r="F73" s="972"/>
      <c r="G73" s="972"/>
      <c r="H73" s="972"/>
      <c r="I73" s="972"/>
      <c r="J73" s="972"/>
      <c r="K73" s="972"/>
      <c r="L73" s="972"/>
      <c r="M73" s="972"/>
      <c r="N73" s="972"/>
      <c r="O73" s="972"/>
      <c r="P73" s="973"/>
      <c r="Q73" s="974">
        <v>257</v>
      </c>
      <c r="R73" s="968"/>
      <c r="S73" s="968"/>
      <c r="T73" s="968"/>
      <c r="U73" s="968"/>
      <c r="V73" s="968">
        <v>221</v>
      </c>
      <c r="W73" s="968"/>
      <c r="X73" s="968"/>
      <c r="Y73" s="968"/>
      <c r="Z73" s="968"/>
      <c r="AA73" s="968">
        <v>36</v>
      </c>
      <c r="AB73" s="968"/>
      <c r="AC73" s="968"/>
      <c r="AD73" s="968"/>
      <c r="AE73" s="968"/>
      <c r="AF73" s="968">
        <v>36</v>
      </c>
      <c r="AG73" s="968"/>
      <c r="AH73" s="968"/>
      <c r="AI73" s="968"/>
      <c r="AJ73" s="968"/>
      <c r="AK73" s="968">
        <v>255</v>
      </c>
      <c r="AL73" s="968"/>
      <c r="AM73" s="968"/>
      <c r="AN73" s="968"/>
      <c r="AO73" s="968"/>
      <c r="AP73" s="968" t="s">
        <v>319</v>
      </c>
      <c r="AQ73" s="968"/>
      <c r="AR73" s="968"/>
      <c r="AS73" s="968"/>
      <c r="AT73" s="968"/>
      <c r="AU73" s="968" t="s">
        <v>319</v>
      </c>
      <c r="AV73" s="968"/>
      <c r="AW73" s="968"/>
      <c r="AX73" s="968"/>
      <c r="AY73" s="968"/>
      <c r="AZ73" s="969"/>
      <c r="BA73" s="969"/>
      <c r="BB73" s="969"/>
      <c r="BC73" s="969"/>
      <c r="BD73" s="970"/>
      <c r="BE73" s="101"/>
      <c r="BF73" s="101"/>
      <c r="BG73" s="101"/>
      <c r="BH73" s="101"/>
      <c r="BI73" s="101"/>
      <c r="BJ73" s="101"/>
      <c r="BK73" s="101"/>
      <c r="BL73" s="101"/>
      <c r="BM73" s="101"/>
      <c r="BN73" s="101"/>
      <c r="BO73" s="101"/>
      <c r="BP73" s="101"/>
      <c r="BQ73" s="98">
        <v>67</v>
      </c>
      <c r="BR73" s="103"/>
      <c r="BS73" s="942"/>
      <c r="BT73" s="943"/>
      <c r="BU73" s="943"/>
      <c r="BV73" s="943"/>
      <c r="BW73" s="943"/>
      <c r="BX73" s="943"/>
      <c r="BY73" s="943"/>
      <c r="BZ73" s="943"/>
      <c r="CA73" s="943"/>
      <c r="CB73" s="943"/>
      <c r="CC73" s="943"/>
      <c r="CD73" s="943"/>
      <c r="CE73" s="943"/>
      <c r="CF73" s="943"/>
      <c r="CG73" s="952"/>
      <c r="CH73" s="953"/>
      <c r="CI73" s="954"/>
      <c r="CJ73" s="954"/>
      <c r="CK73" s="954"/>
      <c r="CL73" s="955"/>
      <c r="CM73" s="953"/>
      <c r="CN73" s="954"/>
      <c r="CO73" s="954"/>
      <c r="CP73" s="954"/>
      <c r="CQ73" s="955"/>
      <c r="CR73" s="953"/>
      <c r="CS73" s="954"/>
      <c r="CT73" s="954"/>
      <c r="CU73" s="954"/>
      <c r="CV73" s="955"/>
      <c r="CW73" s="953"/>
      <c r="CX73" s="954"/>
      <c r="CY73" s="954"/>
      <c r="CZ73" s="954"/>
      <c r="DA73" s="955"/>
      <c r="DB73" s="953"/>
      <c r="DC73" s="954"/>
      <c r="DD73" s="954"/>
      <c r="DE73" s="954"/>
      <c r="DF73" s="955"/>
      <c r="DG73" s="953"/>
      <c r="DH73" s="954"/>
      <c r="DI73" s="954"/>
      <c r="DJ73" s="954"/>
      <c r="DK73" s="955"/>
      <c r="DL73" s="953"/>
      <c r="DM73" s="954"/>
      <c r="DN73" s="954"/>
      <c r="DO73" s="954"/>
      <c r="DP73" s="955"/>
      <c r="DQ73" s="953"/>
      <c r="DR73" s="954"/>
      <c r="DS73" s="954"/>
      <c r="DT73" s="954"/>
      <c r="DU73" s="955"/>
      <c r="DV73" s="942"/>
      <c r="DW73" s="943"/>
      <c r="DX73" s="943"/>
      <c r="DY73" s="943"/>
      <c r="DZ73" s="944"/>
      <c r="EA73" s="89"/>
    </row>
    <row r="74" spans="1:131" ht="26.25" customHeight="1" x14ac:dyDescent="0.2">
      <c r="A74" s="98">
        <v>7</v>
      </c>
      <c r="B74" s="971" t="s">
        <v>364</v>
      </c>
      <c r="C74" s="972"/>
      <c r="D74" s="972"/>
      <c r="E74" s="972"/>
      <c r="F74" s="972"/>
      <c r="G74" s="972"/>
      <c r="H74" s="972"/>
      <c r="I74" s="972"/>
      <c r="J74" s="972"/>
      <c r="K74" s="972"/>
      <c r="L74" s="972"/>
      <c r="M74" s="972"/>
      <c r="N74" s="972"/>
      <c r="O74" s="972"/>
      <c r="P74" s="973"/>
      <c r="Q74" s="974">
        <v>101</v>
      </c>
      <c r="R74" s="968"/>
      <c r="S74" s="968"/>
      <c r="T74" s="968"/>
      <c r="U74" s="968"/>
      <c r="V74" s="968">
        <v>91</v>
      </c>
      <c r="W74" s="968"/>
      <c r="X74" s="968"/>
      <c r="Y74" s="968"/>
      <c r="Z74" s="968"/>
      <c r="AA74" s="968">
        <v>11</v>
      </c>
      <c r="AB74" s="968"/>
      <c r="AC74" s="968"/>
      <c r="AD74" s="968"/>
      <c r="AE74" s="968"/>
      <c r="AF74" s="968">
        <v>11</v>
      </c>
      <c r="AG74" s="968"/>
      <c r="AH74" s="968"/>
      <c r="AI74" s="968"/>
      <c r="AJ74" s="968"/>
      <c r="AK74" s="968">
        <v>28</v>
      </c>
      <c r="AL74" s="968"/>
      <c r="AM74" s="968"/>
      <c r="AN74" s="968"/>
      <c r="AO74" s="968"/>
      <c r="AP74" s="968" t="s">
        <v>319</v>
      </c>
      <c r="AQ74" s="968"/>
      <c r="AR74" s="968"/>
      <c r="AS74" s="968"/>
      <c r="AT74" s="968"/>
      <c r="AU74" s="968" t="s">
        <v>319</v>
      </c>
      <c r="AV74" s="968"/>
      <c r="AW74" s="968"/>
      <c r="AX74" s="968"/>
      <c r="AY74" s="968"/>
      <c r="AZ74" s="969"/>
      <c r="BA74" s="969"/>
      <c r="BB74" s="969"/>
      <c r="BC74" s="969"/>
      <c r="BD74" s="970"/>
      <c r="BE74" s="101"/>
      <c r="BF74" s="101"/>
      <c r="BG74" s="101"/>
      <c r="BH74" s="101"/>
      <c r="BI74" s="101"/>
      <c r="BJ74" s="101"/>
      <c r="BK74" s="101"/>
      <c r="BL74" s="101"/>
      <c r="BM74" s="101"/>
      <c r="BN74" s="101"/>
      <c r="BO74" s="101"/>
      <c r="BP74" s="101"/>
      <c r="BQ74" s="98">
        <v>68</v>
      </c>
      <c r="BR74" s="103"/>
      <c r="BS74" s="942"/>
      <c r="BT74" s="943"/>
      <c r="BU74" s="943"/>
      <c r="BV74" s="943"/>
      <c r="BW74" s="943"/>
      <c r="BX74" s="943"/>
      <c r="BY74" s="943"/>
      <c r="BZ74" s="943"/>
      <c r="CA74" s="943"/>
      <c r="CB74" s="943"/>
      <c r="CC74" s="943"/>
      <c r="CD74" s="943"/>
      <c r="CE74" s="943"/>
      <c r="CF74" s="943"/>
      <c r="CG74" s="952"/>
      <c r="CH74" s="953"/>
      <c r="CI74" s="954"/>
      <c r="CJ74" s="954"/>
      <c r="CK74" s="954"/>
      <c r="CL74" s="955"/>
      <c r="CM74" s="953"/>
      <c r="CN74" s="954"/>
      <c r="CO74" s="954"/>
      <c r="CP74" s="954"/>
      <c r="CQ74" s="955"/>
      <c r="CR74" s="953"/>
      <c r="CS74" s="954"/>
      <c r="CT74" s="954"/>
      <c r="CU74" s="954"/>
      <c r="CV74" s="955"/>
      <c r="CW74" s="953"/>
      <c r="CX74" s="954"/>
      <c r="CY74" s="954"/>
      <c r="CZ74" s="954"/>
      <c r="DA74" s="955"/>
      <c r="DB74" s="953"/>
      <c r="DC74" s="954"/>
      <c r="DD74" s="954"/>
      <c r="DE74" s="954"/>
      <c r="DF74" s="955"/>
      <c r="DG74" s="953"/>
      <c r="DH74" s="954"/>
      <c r="DI74" s="954"/>
      <c r="DJ74" s="954"/>
      <c r="DK74" s="955"/>
      <c r="DL74" s="953"/>
      <c r="DM74" s="954"/>
      <c r="DN74" s="954"/>
      <c r="DO74" s="954"/>
      <c r="DP74" s="955"/>
      <c r="DQ74" s="953"/>
      <c r="DR74" s="954"/>
      <c r="DS74" s="954"/>
      <c r="DT74" s="954"/>
      <c r="DU74" s="955"/>
      <c r="DV74" s="942"/>
      <c r="DW74" s="943"/>
      <c r="DX74" s="943"/>
      <c r="DY74" s="943"/>
      <c r="DZ74" s="944"/>
      <c r="EA74" s="89"/>
    </row>
    <row r="75" spans="1:131" ht="26.25" customHeight="1" x14ac:dyDescent="0.2">
      <c r="A75" s="98">
        <v>8</v>
      </c>
      <c r="B75" s="971" t="s">
        <v>365</v>
      </c>
      <c r="C75" s="972"/>
      <c r="D75" s="972"/>
      <c r="E75" s="972"/>
      <c r="F75" s="972"/>
      <c r="G75" s="972"/>
      <c r="H75" s="972"/>
      <c r="I75" s="972"/>
      <c r="J75" s="972"/>
      <c r="K75" s="972"/>
      <c r="L75" s="972"/>
      <c r="M75" s="972"/>
      <c r="N75" s="972"/>
      <c r="O75" s="972"/>
      <c r="P75" s="973"/>
      <c r="Q75" s="975">
        <v>607</v>
      </c>
      <c r="R75" s="976"/>
      <c r="S75" s="976"/>
      <c r="T75" s="976"/>
      <c r="U75" s="977"/>
      <c r="V75" s="978">
        <v>579</v>
      </c>
      <c r="W75" s="976"/>
      <c r="X75" s="976"/>
      <c r="Y75" s="976"/>
      <c r="Z75" s="977"/>
      <c r="AA75" s="978">
        <v>28</v>
      </c>
      <c r="AB75" s="976"/>
      <c r="AC75" s="976"/>
      <c r="AD75" s="976"/>
      <c r="AE75" s="977"/>
      <c r="AF75" s="978">
        <v>28</v>
      </c>
      <c r="AG75" s="976"/>
      <c r="AH75" s="976"/>
      <c r="AI75" s="976"/>
      <c r="AJ75" s="977"/>
      <c r="AK75" s="978" t="s">
        <v>340</v>
      </c>
      <c r="AL75" s="976"/>
      <c r="AM75" s="976"/>
      <c r="AN75" s="976"/>
      <c r="AO75" s="977"/>
      <c r="AP75" s="978" t="s">
        <v>340</v>
      </c>
      <c r="AQ75" s="976"/>
      <c r="AR75" s="976"/>
      <c r="AS75" s="976"/>
      <c r="AT75" s="977"/>
      <c r="AU75" s="978" t="s">
        <v>340</v>
      </c>
      <c r="AV75" s="976"/>
      <c r="AW75" s="976"/>
      <c r="AX75" s="976"/>
      <c r="AY75" s="977"/>
      <c r="AZ75" s="969"/>
      <c r="BA75" s="969"/>
      <c r="BB75" s="969"/>
      <c r="BC75" s="969"/>
      <c r="BD75" s="970"/>
      <c r="BE75" s="101"/>
      <c r="BF75" s="101"/>
      <c r="BG75" s="101"/>
      <c r="BH75" s="101"/>
      <c r="BI75" s="101"/>
      <c r="BJ75" s="101"/>
      <c r="BK75" s="101"/>
      <c r="BL75" s="101"/>
      <c r="BM75" s="101"/>
      <c r="BN75" s="101"/>
      <c r="BO75" s="101"/>
      <c r="BP75" s="101"/>
      <c r="BQ75" s="98">
        <v>69</v>
      </c>
      <c r="BR75" s="103"/>
      <c r="BS75" s="942"/>
      <c r="BT75" s="943"/>
      <c r="BU75" s="943"/>
      <c r="BV75" s="943"/>
      <c r="BW75" s="943"/>
      <c r="BX75" s="943"/>
      <c r="BY75" s="943"/>
      <c r="BZ75" s="943"/>
      <c r="CA75" s="943"/>
      <c r="CB75" s="943"/>
      <c r="CC75" s="943"/>
      <c r="CD75" s="943"/>
      <c r="CE75" s="943"/>
      <c r="CF75" s="943"/>
      <c r="CG75" s="952"/>
      <c r="CH75" s="953"/>
      <c r="CI75" s="954"/>
      <c r="CJ75" s="954"/>
      <c r="CK75" s="954"/>
      <c r="CL75" s="955"/>
      <c r="CM75" s="953"/>
      <c r="CN75" s="954"/>
      <c r="CO75" s="954"/>
      <c r="CP75" s="954"/>
      <c r="CQ75" s="955"/>
      <c r="CR75" s="953"/>
      <c r="CS75" s="954"/>
      <c r="CT75" s="954"/>
      <c r="CU75" s="954"/>
      <c r="CV75" s="955"/>
      <c r="CW75" s="953"/>
      <c r="CX75" s="954"/>
      <c r="CY75" s="954"/>
      <c r="CZ75" s="954"/>
      <c r="DA75" s="955"/>
      <c r="DB75" s="953"/>
      <c r="DC75" s="954"/>
      <c r="DD75" s="954"/>
      <c r="DE75" s="954"/>
      <c r="DF75" s="955"/>
      <c r="DG75" s="953"/>
      <c r="DH75" s="954"/>
      <c r="DI75" s="954"/>
      <c r="DJ75" s="954"/>
      <c r="DK75" s="955"/>
      <c r="DL75" s="953"/>
      <c r="DM75" s="954"/>
      <c r="DN75" s="954"/>
      <c r="DO75" s="954"/>
      <c r="DP75" s="955"/>
      <c r="DQ75" s="953"/>
      <c r="DR75" s="954"/>
      <c r="DS75" s="954"/>
      <c r="DT75" s="954"/>
      <c r="DU75" s="955"/>
      <c r="DV75" s="942"/>
      <c r="DW75" s="943"/>
      <c r="DX75" s="943"/>
      <c r="DY75" s="943"/>
      <c r="DZ75" s="944"/>
      <c r="EA75" s="89"/>
    </row>
    <row r="76" spans="1:131" ht="26.25" customHeight="1" x14ac:dyDescent="0.2">
      <c r="A76" s="98">
        <v>9</v>
      </c>
      <c r="B76" s="971"/>
      <c r="C76" s="972"/>
      <c r="D76" s="972"/>
      <c r="E76" s="972"/>
      <c r="F76" s="972"/>
      <c r="G76" s="972"/>
      <c r="H76" s="972"/>
      <c r="I76" s="972"/>
      <c r="J76" s="972"/>
      <c r="K76" s="972"/>
      <c r="L76" s="972"/>
      <c r="M76" s="972"/>
      <c r="N76" s="972"/>
      <c r="O76" s="972"/>
      <c r="P76" s="973"/>
      <c r="Q76" s="975"/>
      <c r="R76" s="976"/>
      <c r="S76" s="976"/>
      <c r="T76" s="976"/>
      <c r="U76" s="977"/>
      <c r="V76" s="978"/>
      <c r="W76" s="976"/>
      <c r="X76" s="976"/>
      <c r="Y76" s="976"/>
      <c r="Z76" s="977"/>
      <c r="AA76" s="978"/>
      <c r="AB76" s="976"/>
      <c r="AC76" s="976"/>
      <c r="AD76" s="976"/>
      <c r="AE76" s="977"/>
      <c r="AF76" s="978"/>
      <c r="AG76" s="976"/>
      <c r="AH76" s="976"/>
      <c r="AI76" s="976"/>
      <c r="AJ76" s="977"/>
      <c r="AK76" s="978"/>
      <c r="AL76" s="976"/>
      <c r="AM76" s="976"/>
      <c r="AN76" s="976"/>
      <c r="AO76" s="977"/>
      <c r="AP76" s="978"/>
      <c r="AQ76" s="976"/>
      <c r="AR76" s="976"/>
      <c r="AS76" s="976"/>
      <c r="AT76" s="977"/>
      <c r="AU76" s="978"/>
      <c r="AV76" s="976"/>
      <c r="AW76" s="976"/>
      <c r="AX76" s="976"/>
      <c r="AY76" s="977"/>
      <c r="AZ76" s="969"/>
      <c r="BA76" s="969"/>
      <c r="BB76" s="969"/>
      <c r="BC76" s="969"/>
      <c r="BD76" s="970"/>
      <c r="BE76" s="101"/>
      <c r="BF76" s="101"/>
      <c r="BG76" s="101"/>
      <c r="BH76" s="101"/>
      <c r="BI76" s="101"/>
      <c r="BJ76" s="101"/>
      <c r="BK76" s="101"/>
      <c r="BL76" s="101"/>
      <c r="BM76" s="101"/>
      <c r="BN76" s="101"/>
      <c r="BO76" s="101"/>
      <c r="BP76" s="101"/>
      <c r="BQ76" s="98">
        <v>70</v>
      </c>
      <c r="BR76" s="103"/>
      <c r="BS76" s="942"/>
      <c r="BT76" s="943"/>
      <c r="BU76" s="943"/>
      <c r="BV76" s="943"/>
      <c r="BW76" s="943"/>
      <c r="BX76" s="943"/>
      <c r="BY76" s="943"/>
      <c r="BZ76" s="943"/>
      <c r="CA76" s="943"/>
      <c r="CB76" s="943"/>
      <c r="CC76" s="943"/>
      <c r="CD76" s="943"/>
      <c r="CE76" s="943"/>
      <c r="CF76" s="943"/>
      <c r="CG76" s="952"/>
      <c r="CH76" s="953"/>
      <c r="CI76" s="954"/>
      <c r="CJ76" s="954"/>
      <c r="CK76" s="954"/>
      <c r="CL76" s="955"/>
      <c r="CM76" s="953"/>
      <c r="CN76" s="954"/>
      <c r="CO76" s="954"/>
      <c r="CP76" s="954"/>
      <c r="CQ76" s="955"/>
      <c r="CR76" s="953"/>
      <c r="CS76" s="954"/>
      <c r="CT76" s="954"/>
      <c r="CU76" s="954"/>
      <c r="CV76" s="955"/>
      <c r="CW76" s="953"/>
      <c r="CX76" s="954"/>
      <c r="CY76" s="954"/>
      <c r="CZ76" s="954"/>
      <c r="DA76" s="955"/>
      <c r="DB76" s="953"/>
      <c r="DC76" s="954"/>
      <c r="DD76" s="954"/>
      <c r="DE76" s="954"/>
      <c r="DF76" s="955"/>
      <c r="DG76" s="953"/>
      <c r="DH76" s="954"/>
      <c r="DI76" s="954"/>
      <c r="DJ76" s="954"/>
      <c r="DK76" s="955"/>
      <c r="DL76" s="953"/>
      <c r="DM76" s="954"/>
      <c r="DN76" s="954"/>
      <c r="DO76" s="954"/>
      <c r="DP76" s="955"/>
      <c r="DQ76" s="953"/>
      <c r="DR76" s="954"/>
      <c r="DS76" s="954"/>
      <c r="DT76" s="954"/>
      <c r="DU76" s="955"/>
      <c r="DV76" s="942"/>
      <c r="DW76" s="943"/>
      <c r="DX76" s="943"/>
      <c r="DY76" s="943"/>
      <c r="DZ76" s="944"/>
      <c r="EA76" s="89"/>
    </row>
    <row r="77" spans="1:131" ht="26.25" customHeight="1" x14ac:dyDescent="0.2">
      <c r="A77" s="98">
        <v>10</v>
      </c>
      <c r="B77" s="971"/>
      <c r="C77" s="972"/>
      <c r="D77" s="972"/>
      <c r="E77" s="972"/>
      <c r="F77" s="972"/>
      <c r="G77" s="972"/>
      <c r="H77" s="972"/>
      <c r="I77" s="972"/>
      <c r="J77" s="972"/>
      <c r="K77" s="972"/>
      <c r="L77" s="972"/>
      <c r="M77" s="972"/>
      <c r="N77" s="972"/>
      <c r="O77" s="972"/>
      <c r="P77" s="973"/>
      <c r="Q77" s="975"/>
      <c r="R77" s="976"/>
      <c r="S77" s="976"/>
      <c r="T77" s="976"/>
      <c r="U77" s="977"/>
      <c r="V77" s="978"/>
      <c r="W77" s="976"/>
      <c r="X77" s="976"/>
      <c r="Y77" s="976"/>
      <c r="Z77" s="977"/>
      <c r="AA77" s="978"/>
      <c r="AB77" s="976"/>
      <c r="AC77" s="976"/>
      <c r="AD77" s="976"/>
      <c r="AE77" s="977"/>
      <c r="AF77" s="978"/>
      <c r="AG77" s="976"/>
      <c r="AH77" s="976"/>
      <c r="AI77" s="976"/>
      <c r="AJ77" s="977"/>
      <c r="AK77" s="978"/>
      <c r="AL77" s="976"/>
      <c r="AM77" s="976"/>
      <c r="AN77" s="976"/>
      <c r="AO77" s="977"/>
      <c r="AP77" s="978"/>
      <c r="AQ77" s="976"/>
      <c r="AR77" s="976"/>
      <c r="AS77" s="976"/>
      <c r="AT77" s="977"/>
      <c r="AU77" s="978"/>
      <c r="AV77" s="976"/>
      <c r="AW77" s="976"/>
      <c r="AX77" s="976"/>
      <c r="AY77" s="977"/>
      <c r="AZ77" s="969"/>
      <c r="BA77" s="969"/>
      <c r="BB77" s="969"/>
      <c r="BC77" s="969"/>
      <c r="BD77" s="970"/>
      <c r="BE77" s="101"/>
      <c r="BF77" s="101"/>
      <c r="BG77" s="101"/>
      <c r="BH77" s="101"/>
      <c r="BI77" s="101"/>
      <c r="BJ77" s="101"/>
      <c r="BK77" s="101"/>
      <c r="BL77" s="101"/>
      <c r="BM77" s="101"/>
      <c r="BN77" s="101"/>
      <c r="BO77" s="101"/>
      <c r="BP77" s="101"/>
      <c r="BQ77" s="98">
        <v>71</v>
      </c>
      <c r="BR77" s="103"/>
      <c r="BS77" s="942"/>
      <c r="BT77" s="943"/>
      <c r="BU77" s="943"/>
      <c r="BV77" s="943"/>
      <c r="BW77" s="943"/>
      <c r="BX77" s="943"/>
      <c r="BY77" s="943"/>
      <c r="BZ77" s="943"/>
      <c r="CA77" s="943"/>
      <c r="CB77" s="943"/>
      <c r="CC77" s="943"/>
      <c r="CD77" s="943"/>
      <c r="CE77" s="943"/>
      <c r="CF77" s="943"/>
      <c r="CG77" s="952"/>
      <c r="CH77" s="953"/>
      <c r="CI77" s="954"/>
      <c r="CJ77" s="954"/>
      <c r="CK77" s="954"/>
      <c r="CL77" s="955"/>
      <c r="CM77" s="953"/>
      <c r="CN77" s="954"/>
      <c r="CO77" s="954"/>
      <c r="CP77" s="954"/>
      <c r="CQ77" s="955"/>
      <c r="CR77" s="953"/>
      <c r="CS77" s="954"/>
      <c r="CT77" s="954"/>
      <c r="CU77" s="954"/>
      <c r="CV77" s="955"/>
      <c r="CW77" s="953"/>
      <c r="CX77" s="954"/>
      <c r="CY77" s="954"/>
      <c r="CZ77" s="954"/>
      <c r="DA77" s="955"/>
      <c r="DB77" s="953"/>
      <c r="DC77" s="954"/>
      <c r="DD77" s="954"/>
      <c r="DE77" s="954"/>
      <c r="DF77" s="955"/>
      <c r="DG77" s="953"/>
      <c r="DH77" s="954"/>
      <c r="DI77" s="954"/>
      <c r="DJ77" s="954"/>
      <c r="DK77" s="955"/>
      <c r="DL77" s="953"/>
      <c r="DM77" s="954"/>
      <c r="DN77" s="954"/>
      <c r="DO77" s="954"/>
      <c r="DP77" s="955"/>
      <c r="DQ77" s="953"/>
      <c r="DR77" s="954"/>
      <c r="DS77" s="954"/>
      <c r="DT77" s="954"/>
      <c r="DU77" s="955"/>
      <c r="DV77" s="942"/>
      <c r="DW77" s="943"/>
      <c r="DX77" s="943"/>
      <c r="DY77" s="943"/>
      <c r="DZ77" s="944"/>
      <c r="EA77" s="89"/>
    </row>
    <row r="78" spans="1:131" ht="26.25" customHeight="1" x14ac:dyDescent="0.2">
      <c r="A78" s="98">
        <v>11</v>
      </c>
      <c r="B78" s="971"/>
      <c r="C78" s="972"/>
      <c r="D78" s="972"/>
      <c r="E78" s="972"/>
      <c r="F78" s="972"/>
      <c r="G78" s="972"/>
      <c r="H78" s="972"/>
      <c r="I78" s="972"/>
      <c r="J78" s="972"/>
      <c r="K78" s="972"/>
      <c r="L78" s="972"/>
      <c r="M78" s="972"/>
      <c r="N78" s="972"/>
      <c r="O78" s="972"/>
      <c r="P78" s="973"/>
      <c r="Q78" s="974"/>
      <c r="R78" s="968"/>
      <c r="S78" s="968"/>
      <c r="T78" s="968"/>
      <c r="U78" s="968"/>
      <c r="V78" s="968"/>
      <c r="W78" s="968"/>
      <c r="X78" s="968"/>
      <c r="Y78" s="968"/>
      <c r="Z78" s="968"/>
      <c r="AA78" s="968"/>
      <c r="AB78" s="968"/>
      <c r="AC78" s="968"/>
      <c r="AD78" s="968"/>
      <c r="AE78" s="968"/>
      <c r="AF78" s="968"/>
      <c r="AG78" s="968"/>
      <c r="AH78" s="968"/>
      <c r="AI78" s="968"/>
      <c r="AJ78" s="968"/>
      <c r="AK78" s="968"/>
      <c r="AL78" s="968"/>
      <c r="AM78" s="968"/>
      <c r="AN78" s="968"/>
      <c r="AO78" s="968"/>
      <c r="AP78" s="968"/>
      <c r="AQ78" s="968"/>
      <c r="AR78" s="968"/>
      <c r="AS78" s="968"/>
      <c r="AT78" s="968"/>
      <c r="AU78" s="968"/>
      <c r="AV78" s="968"/>
      <c r="AW78" s="968"/>
      <c r="AX78" s="968"/>
      <c r="AY78" s="968"/>
      <c r="AZ78" s="969"/>
      <c r="BA78" s="969"/>
      <c r="BB78" s="969"/>
      <c r="BC78" s="969"/>
      <c r="BD78" s="970"/>
      <c r="BE78" s="101"/>
      <c r="BF78" s="101"/>
      <c r="BG78" s="101"/>
      <c r="BH78" s="101"/>
      <c r="BI78" s="101"/>
      <c r="BJ78" s="89"/>
      <c r="BK78" s="89"/>
      <c r="BL78" s="89"/>
      <c r="BM78" s="89"/>
      <c r="BN78" s="89"/>
      <c r="BO78" s="101"/>
      <c r="BP78" s="101"/>
      <c r="BQ78" s="98">
        <v>72</v>
      </c>
      <c r="BR78" s="103"/>
      <c r="BS78" s="942"/>
      <c r="BT78" s="943"/>
      <c r="BU78" s="943"/>
      <c r="BV78" s="943"/>
      <c r="BW78" s="943"/>
      <c r="BX78" s="943"/>
      <c r="BY78" s="943"/>
      <c r="BZ78" s="943"/>
      <c r="CA78" s="943"/>
      <c r="CB78" s="943"/>
      <c r="CC78" s="943"/>
      <c r="CD78" s="943"/>
      <c r="CE78" s="943"/>
      <c r="CF78" s="943"/>
      <c r="CG78" s="952"/>
      <c r="CH78" s="953"/>
      <c r="CI78" s="954"/>
      <c r="CJ78" s="954"/>
      <c r="CK78" s="954"/>
      <c r="CL78" s="955"/>
      <c r="CM78" s="953"/>
      <c r="CN78" s="954"/>
      <c r="CO78" s="954"/>
      <c r="CP78" s="954"/>
      <c r="CQ78" s="955"/>
      <c r="CR78" s="953"/>
      <c r="CS78" s="954"/>
      <c r="CT78" s="954"/>
      <c r="CU78" s="954"/>
      <c r="CV78" s="955"/>
      <c r="CW78" s="953"/>
      <c r="CX78" s="954"/>
      <c r="CY78" s="954"/>
      <c r="CZ78" s="954"/>
      <c r="DA78" s="955"/>
      <c r="DB78" s="953"/>
      <c r="DC78" s="954"/>
      <c r="DD78" s="954"/>
      <c r="DE78" s="954"/>
      <c r="DF78" s="955"/>
      <c r="DG78" s="953"/>
      <c r="DH78" s="954"/>
      <c r="DI78" s="954"/>
      <c r="DJ78" s="954"/>
      <c r="DK78" s="955"/>
      <c r="DL78" s="953"/>
      <c r="DM78" s="954"/>
      <c r="DN78" s="954"/>
      <c r="DO78" s="954"/>
      <c r="DP78" s="955"/>
      <c r="DQ78" s="953"/>
      <c r="DR78" s="954"/>
      <c r="DS78" s="954"/>
      <c r="DT78" s="954"/>
      <c r="DU78" s="955"/>
      <c r="DV78" s="942"/>
      <c r="DW78" s="943"/>
      <c r="DX78" s="943"/>
      <c r="DY78" s="943"/>
      <c r="DZ78" s="944"/>
      <c r="EA78" s="89"/>
    </row>
    <row r="79" spans="1:131" ht="26.25" customHeight="1" x14ac:dyDescent="0.2">
      <c r="A79" s="98">
        <v>12</v>
      </c>
      <c r="B79" s="971"/>
      <c r="C79" s="972"/>
      <c r="D79" s="972"/>
      <c r="E79" s="972"/>
      <c r="F79" s="972"/>
      <c r="G79" s="972"/>
      <c r="H79" s="972"/>
      <c r="I79" s="972"/>
      <c r="J79" s="972"/>
      <c r="K79" s="972"/>
      <c r="L79" s="972"/>
      <c r="M79" s="972"/>
      <c r="N79" s="972"/>
      <c r="O79" s="972"/>
      <c r="P79" s="973"/>
      <c r="Q79" s="974"/>
      <c r="R79" s="968"/>
      <c r="S79" s="968"/>
      <c r="T79" s="968"/>
      <c r="U79" s="968"/>
      <c r="V79" s="968"/>
      <c r="W79" s="968"/>
      <c r="X79" s="968"/>
      <c r="Y79" s="968"/>
      <c r="Z79" s="968"/>
      <c r="AA79" s="968"/>
      <c r="AB79" s="968"/>
      <c r="AC79" s="968"/>
      <c r="AD79" s="968"/>
      <c r="AE79" s="968"/>
      <c r="AF79" s="968"/>
      <c r="AG79" s="968"/>
      <c r="AH79" s="968"/>
      <c r="AI79" s="968"/>
      <c r="AJ79" s="968"/>
      <c r="AK79" s="968"/>
      <c r="AL79" s="968"/>
      <c r="AM79" s="968"/>
      <c r="AN79" s="968"/>
      <c r="AO79" s="968"/>
      <c r="AP79" s="968"/>
      <c r="AQ79" s="968"/>
      <c r="AR79" s="968"/>
      <c r="AS79" s="968"/>
      <c r="AT79" s="968"/>
      <c r="AU79" s="968"/>
      <c r="AV79" s="968"/>
      <c r="AW79" s="968"/>
      <c r="AX79" s="968"/>
      <c r="AY79" s="968"/>
      <c r="AZ79" s="969"/>
      <c r="BA79" s="969"/>
      <c r="BB79" s="969"/>
      <c r="BC79" s="969"/>
      <c r="BD79" s="970"/>
      <c r="BE79" s="101"/>
      <c r="BF79" s="101"/>
      <c r="BG79" s="101"/>
      <c r="BH79" s="101"/>
      <c r="BI79" s="101"/>
      <c r="BJ79" s="89"/>
      <c r="BK79" s="89"/>
      <c r="BL79" s="89"/>
      <c r="BM79" s="89"/>
      <c r="BN79" s="89"/>
      <c r="BO79" s="101"/>
      <c r="BP79" s="101"/>
      <c r="BQ79" s="98">
        <v>73</v>
      </c>
      <c r="BR79" s="103"/>
      <c r="BS79" s="942"/>
      <c r="BT79" s="943"/>
      <c r="BU79" s="943"/>
      <c r="BV79" s="943"/>
      <c r="BW79" s="943"/>
      <c r="BX79" s="943"/>
      <c r="BY79" s="943"/>
      <c r="BZ79" s="943"/>
      <c r="CA79" s="943"/>
      <c r="CB79" s="943"/>
      <c r="CC79" s="943"/>
      <c r="CD79" s="943"/>
      <c r="CE79" s="943"/>
      <c r="CF79" s="943"/>
      <c r="CG79" s="952"/>
      <c r="CH79" s="953"/>
      <c r="CI79" s="954"/>
      <c r="CJ79" s="954"/>
      <c r="CK79" s="954"/>
      <c r="CL79" s="955"/>
      <c r="CM79" s="953"/>
      <c r="CN79" s="954"/>
      <c r="CO79" s="954"/>
      <c r="CP79" s="954"/>
      <c r="CQ79" s="955"/>
      <c r="CR79" s="953"/>
      <c r="CS79" s="954"/>
      <c r="CT79" s="954"/>
      <c r="CU79" s="954"/>
      <c r="CV79" s="955"/>
      <c r="CW79" s="953"/>
      <c r="CX79" s="954"/>
      <c r="CY79" s="954"/>
      <c r="CZ79" s="954"/>
      <c r="DA79" s="955"/>
      <c r="DB79" s="953"/>
      <c r="DC79" s="954"/>
      <c r="DD79" s="954"/>
      <c r="DE79" s="954"/>
      <c r="DF79" s="955"/>
      <c r="DG79" s="953"/>
      <c r="DH79" s="954"/>
      <c r="DI79" s="954"/>
      <c r="DJ79" s="954"/>
      <c r="DK79" s="955"/>
      <c r="DL79" s="953"/>
      <c r="DM79" s="954"/>
      <c r="DN79" s="954"/>
      <c r="DO79" s="954"/>
      <c r="DP79" s="955"/>
      <c r="DQ79" s="953"/>
      <c r="DR79" s="954"/>
      <c r="DS79" s="954"/>
      <c r="DT79" s="954"/>
      <c r="DU79" s="955"/>
      <c r="DV79" s="942"/>
      <c r="DW79" s="943"/>
      <c r="DX79" s="943"/>
      <c r="DY79" s="943"/>
      <c r="DZ79" s="944"/>
      <c r="EA79" s="89"/>
    </row>
    <row r="80" spans="1:131" ht="26.25" customHeight="1" x14ac:dyDescent="0.2">
      <c r="A80" s="98">
        <v>13</v>
      </c>
      <c r="B80" s="971"/>
      <c r="C80" s="972"/>
      <c r="D80" s="972"/>
      <c r="E80" s="972"/>
      <c r="F80" s="972"/>
      <c r="G80" s="972"/>
      <c r="H80" s="972"/>
      <c r="I80" s="972"/>
      <c r="J80" s="972"/>
      <c r="K80" s="972"/>
      <c r="L80" s="972"/>
      <c r="M80" s="972"/>
      <c r="N80" s="972"/>
      <c r="O80" s="972"/>
      <c r="P80" s="973"/>
      <c r="Q80" s="974"/>
      <c r="R80" s="968"/>
      <c r="S80" s="968"/>
      <c r="T80" s="968"/>
      <c r="U80" s="968"/>
      <c r="V80" s="968"/>
      <c r="W80" s="968"/>
      <c r="X80" s="968"/>
      <c r="Y80" s="968"/>
      <c r="Z80" s="968"/>
      <c r="AA80" s="968"/>
      <c r="AB80" s="968"/>
      <c r="AC80" s="968"/>
      <c r="AD80" s="968"/>
      <c r="AE80" s="968"/>
      <c r="AF80" s="968"/>
      <c r="AG80" s="968"/>
      <c r="AH80" s="968"/>
      <c r="AI80" s="968"/>
      <c r="AJ80" s="968"/>
      <c r="AK80" s="968"/>
      <c r="AL80" s="968"/>
      <c r="AM80" s="968"/>
      <c r="AN80" s="968"/>
      <c r="AO80" s="968"/>
      <c r="AP80" s="968"/>
      <c r="AQ80" s="968"/>
      <c r="AR80" s="968"/>
      <c r="AS80" s="968"/>
      <c r="AT80" s="968"/>
      <c r="AU80" s="968"/>
      <c r="AV80" s="968"/>
      <c r="AW80" s="968"/>
      <c r="AX80" s="968"/>
      <c r="AY80" s="968"/>
      <c r="AZ80" s="969"/>
      <c r="BA80" s="969"/>
      <c r="BB80" s="969"/>
      <c r="BC80" s="969"/>
      <c r="BD80" s="970"/>
      <c r="BE80" s="101"/>
      <c r="BF80" s="101"/>
      <c r="BG80" s="101"/>
      <c r="BH80" s="101"/>
      <c r="BI80" s="101"/>
      <c r="BJ80" s="101"/>
      <c r="BK80" s="101"/>
      <c r="BL80" s="101"/>
      <c r="BM80" s="101"/>
      <c r="BN80" s="101"/>
      <c r="BO80" s="101"/>
      <c r="BP80" s="101"/>
      <c r="BQ80" s="98">
        <v>74</v>
      </c>
      <c r="BR80" s="103"/>
      <c r="BS80" s="942"/>
      <c r="BT80" s="943"/>
      <c r="BU80" s="943"/>
      <c r="BV80" s="943"/>
      <c r="BW80" s="943"/>
      <c r="BX80" s="943"/>
      <c r="BY80" s="943"/>
      <c r="BZ80" s="943"/>
      <c r="CA80" s="943"/>
      <c r="CB80" s="943"/>
      <c r="CC80" s="943"/>
      <c r="CD80" s="943"/>
      <c r="CE80" s="943"/>
      <c r="CF80" s="943"/>
      <c r="CG80" s="952"/>
      <c r="CH80" s="953"/>
      <c r="CI80" s="954"/>
      <c r="CJ80" s="954"/>
      <c r="CK80" s="954"/>
      <c r="CL80" s="955"/>
      <c r="CM80" s="953"/>
      <c r="CN80" s="954"/>
      <c r="CO80" s="954"/>
      <c r="CP80" s="954"/>
      <c r="CQ80" s="955"/>
      <c r="CR80" s="953"/>
      <c r="CS80" s="954"/>
      <c r="CT80" s="954"/>
      <c r="CU80" s="954"/>
      <c r="CV80" s="955"/>
      <c r="CW80" s="953"/>
      <c r="CX80" s="954"/>
      <c r="CY80" s="954"/>
      <c r="CZ80" s="954"/>
      <c r="DA80" s="955"/>
      <c r="DB80" s="953"/>
      <c r="DC80" s="954"/>
      <c r="DD80" s="954"/>
      <c r="DE80" s="954"/>
      <c r="DF80" s="955"/>
      <c r="DG80" s="953"/>
      <c r="DH80" s="954"/>
      <c r="DI80" s="954"/>
      <c r="DJ80" s="954"/>
      <c r="DK80" s="955"/>
      <c r="DL80" s="953"/>
      <c r="DM80" s="954"/>
      <c r="DN80" s="954"/>
      <c r="DO80" s="954"/>
      <c r="DP80" s="955"/>
      <c r="DQ80" s="953"/>
      <c r="DR80" s="954"/>
      <c r="DS80" s="954"/>
      <c r="DT80" s="954"/>
      <c r="DU80" s="955"/>
      <c r="DV80" s="942"/>
      <c r="DW80" s="943"/>
      <c r="DX80" s="943"/>
      <c r="DY80" s="943"/>
      <c r="DZ80" s="944"/>
      <c r="EA80" s="89"/>
    </row>
    <row r="81" spans="1:131" ht="26.25" customHeight="1" x14ac:dyDescent="0.2">
      <c r="A81" s="98">
        <v>14</v>
      </c>
      <c r="B81" s="971"/>
      <c r="C81" s="972"/>
      <c r="D81" s="972"/>
      <c r="E81" s="972"/>
      <c r="F81" s="972"/>
      <c r="G81" s="972"/>
      <c r="H81" s="972"/>
      <c r="I81" s="972"/>
      <c r="J81" s="972"/>
      <c r="K81" s="972"/>
      <c r="L81" s="972"/>
      <c r="M81" s="972"/>
      <c r="N81" s="972"/>
      <c r="O81" s="972"/>
      <c r="P81" s="973"/>
      <c r="Q81" s="974"/>
      <c r="R81" s="968"/>
      <c r="S81" s="968"/>
      <c r="T81" s="968"/>
      <c r="U81" s="968"/>
      <c r="V81" s="968"/>
      <c r="W81" s="968"/>
      <c r="X81" s="968"/>
      <c r="Y81" s="968"/>
      <c r="Z81" s="968"/>
      <c r="AA81" s="968"/>
      <c r="AB81" s="968"/>
      <c r="AC81" s="968"/>
      <c r="AD81" s="968"/>
      <c r="AE81" s="968"/>
      <c r="AF81" s="968"/>
      <c r="AG81" s="968"/>
      <c r="AH81" s="968"/>
      <c r="AI81" s="968"/>
      <c r="AJ81" s="968"/>
      <c r="AK81" s="968"/>
      <c r="AL81" s="968"/>
      <c r="AM81" s="968"/>
      <c r="AN81" s="968"/>
      <c r="AO81" s="968"/>
      <c r="AP81" s="968"/>
      <c r="AQ81" s="968"/>
      <c r="AR81" s="968"/>
      <c r="AS81" s="968"/>
      <c r="AT81" s="968"/>
      <c r="AU81" s="968"/>
      <c r="AV81" s="968"/>
      <c r="AW81" s="968"/>
      <c r="AX81" s="968"/>
      <c r="AY81" s="968"/>
      <c r="AZ81" s="969"/>
      <c r="BA81" s="969"/>
      <c r="BB81" s="969"/>
      <c r="BC81" s="969"/>
      <c r="BD81" s="970"/>
      <c r="BE81" s="101"/>
      <c r="BF81" s="101"/>
      <c r="BG81" s="101"/>
      <c r="BH81" s="101"/>
      <c r="BI81" s="101"/>
      <c r="BJ81" s="101"/>
      <c r="BK81" s="101"/>
      <c r="BL81" s="101"/>
      <c r="BM81" s="101"/>
      <c r="BN81" s="101"/>
      <c r="BO81" s="101"/>
      <c r="BP81" s="101"/>
      <c r="BQ81" s="98">
        <v>75</v>
      </c>
      <c r="BR81" s="103"/>
      <c r="BS81" s="942"/>
      <c r="BT81" s="943"/>
      <c r="BU81" s="943"/>
      <c r="BV81" s="943"/>
      <c r="BW81" s="943"/>
      <c r="BX81" s="943"/>
      <c r="BY81" s="943"/>
      <c r="BZ81" s="943"/>
      <c r="CA81" s="943"/>
      <c r="CB81" s="943"/>
      <c r="CC81" s="943"/>
      <c r="CD81" s="943"/>
      <c r="CE81" s="943"/>
      <c r="CF81" s="943"/>
      <c r="CG81" s="952"/>
      <c r="CH81" s="953"/>
      <c r="CI81" s="954"/>
      <c r="CJ81" s="954"/>
      <c r="CK81" s="954"/>
      <c r="CL81" s="955"/>
      <c r="CM81" s="953"/>
      <c r="CN81" s="954"/>
      <c r="CO81" s="954"/>
      <c r="CP81" s="954"/>
      <c r="CQ81" s="955"/>
      <c r="CR81" s="953"/>
      <c r="CS81" s="954"/>
      <c r="CT81" s="954"/>
      <c r="CU81" s="954"/>
      <c r="CV81" s="955"/>
      <c r="CW81" s="953"/>
      <c r="CX81" s="954"/>
      <c r="CY81" s="954"/>
      <c r="CZ81" s="954"/>
      <c r="DA81" s="955"/>
      <c r="DB81" s="953"/>
      <c r="DC81" s="954"/>
      <c r="DD81" s="954"/>
      <c r="DE81" s="954"/>
      <c r="DF81" s="955"/>
      <c r="DG81" s="953"/>
      <c r="DH81" s="954"/>
      <c r="DI81" s="954"/>
      <c r="DJ81" s="954"/>
      <c r="DK81" s="955"/>
      <c r="DL81" s="953"/>
      <c r="DM81" s="954"/>
      <c r="DN81" s="954"/>
      <c r="DO81" s="954"/>
      <c r="DP81" s="955"/>
      <c r="DQ81" s="953"/>
      <c r="DR81" s="954"/>
      <c r="DS81" s="954"/>
      <c r="DT81" s="954"/>
      <c r="DU81" s="955"/>
      <c r="DV81" s="942"/>
      <c r="DW81" s="943"/>
      <c r="DX81" s="943"/>
      <c r="DY81" s="943"/>
      <c r="DZ81" s="944"/>
      <c r="EA81" s="89"/>
    </row>
    <row r="82" spans="1:131" ht="26.25" customHeight="1" x14ac:dyDescent="0.2">
      <c r="A82" s="98">
        <v>15</v>
      </c>
      <c r="B82" s="971"/>
      <c r="C82" s="972"/>
      <c r="D82" s="972"/>
      <c r="E82" s="972"/>
      <c r="F82" s="972"/>
      <c r="G82" s="972"/>
      <c r="H82" s="972"/>
      <c r="I82" s="972"/>
      <c r="J82" s="972"/>
      <c r="K82" s="972"/>
      <c r="L82" s="972"/>
      <c r="M82" s="972"/>
      <c r="N82" s="972"/>
      <c r="O82" s="972"/>
      <c r="P82" s="973"/>
      <c r="Q82" s="974"/>
      <c r="R82" s="968"/>
      <c r="S82" s="968"/>
      <c r="T82" s="968"/>
      <c r="U82" s="968"/>
      <c r="V82" s="968"/>
      <c r="W82" s="968"/>
      <c r="X82" s="968"/>
      <c r="Y82" s="968"/>
      <c r="Z82" s="968"/>
      <c r="AA82" s="968"/>
      <c r="AB82" s="968"/>
      <c r="AC82" s="968"/>
      <c r="AD82" s="968"/>
      <c r="AE82" s="968"/>
      <c r="AF82" s="968"/>
      <c r="AG82" s="968"/>
      <c r="AH82" s="968"/>
      <c r="AI82" s="968"/>
      <c r="AJ82" s="968"/>
      <c r="AK82" s="968"/>
      <c r="AL82" s="968"/>
      <c r="AM82" s="968"/>
      <c r="AN82" s="968"/>
      <c r="AO82" s="968"/>
      <c r="AP82" s="968"/>
      <c r="AQ82" s="968"/>
      <c r="AR82" s="968"/>
      <c r="AS82" s="968"/>
      <c r="AT82" s="968"/>
      <c r="AU82" s="968"/>
      <c r="AV82" s="968"/>
      <c r="AW82" s="968"/>
      <c r="AX82" s="968"/>
      <c r="AY82" s="968"/>
      <c r="AZ82" s="969"/>
      <c r="BA82" s="969"/>
      <c r="BB82" s="969"/>
      <c r="BC82" s="969"/>
      <c r="BD82" s="970"/>
      <c r="BE82" s="101"/>
      <c r="BF82" s="101"/>
      <c r="BG82" s="101"/>
      <c r="BH82" s="101"/>
      <c r="BI82" s="101"/>
      <c r="BJ82" s="101"/>
      <c r="BK82" s="101"/>
      <c r="BL82" s="101"/>
      <c r="BM82" s="101"/>
      <c r="BN82" s="101"/>
      <c r="BO82" s="101"/>
      <c r="BP82" s="101"/>
      <c r="BQ82" s="98">
        <v>76</v>
      </c>
      <c r="BR82" s="103"/>
      <c r="BS82" s="942"/>
      <c r="BT82" s="943"/>
      <c r="BU82" s="943"/>
      <c r="BV82" s="943"/>
      <c r="BW82" s="943"/>
      <c r="BX82" s="943"/>
      <c r="BY82" s="943"/>
      <c r="BZ82" s="943"/>
      <c r="CA82" s="943"/>
      <c r="CB82" s="943"/>
      <c r="CC82" s="943"/>
      <c r="CD82" s="943"/>
      <c r="CE82" s="943"/>
      <c r="CF82" s="943"/>
      <c r="CG82" s="952"/>
      <c r="CH82" s="953"/>
      <c r="CI82" s="954"/>
      <c r="CJ82" s="954"/>
      <c r="CK82" s="954"/>
      <c r="CL82" s="955"/>
      <c r="CM82" s="953"/>
      <c r="CN82" s="954"/>
      <c r="CO82" s="954"/>
      <c r="CP82" s="954"/>
      <c r="CQ82" s="955"/>
      <c r="CR82" s="953"/>
      <c r="CS82" s="954"/>
      <c r="CT82" s="954"/>
      <c r="CU82" s="954"/>
      <c r="CV82" s="955"/>
      <c r="CW82" s="953"/>
      <c r="CX82" s="954"/>
      <c r="CY82" s="954"/>
      <c r="CZ82" s="954"/>
      <c r="DA82" s="955"/>
      <c r="DB82" s="953"/>
      <c r="DC82" s="954"/>
      <c r="DD82" s="954"/>
      <c r="DE82" s="954"/>
      <c r="DF82" s="955"/>
      <c r="DG82" s="953"/>
      <c r="DH82" s="954"/>
      <c r="DI82" s="954"/>
      <c r="DJ82" s="954"/>
      <c r="DK82" s="955"/>
      <c r="DL82" s="953"/>
      <c r="DM82" s="954"/>
      <c r="DN82" s="954"/>
      <c r="DO82" s="954"/>
      <c r="DP82" s="955"/>
      <c r="DQ82" s="953"/>
      <c r="DR82" s="954"/>
      <c r="DS82" s="954"/>
      <c r="DT82" s="954"/>
      <c r="DU82" s="955"/>
      <c r="DV82" s="942"/>
      <c r="DW82" s="943"/>
      <c r="DX82" s="943"/>
      <c r="DY82" s="943"/>
      <c r="DZ82" s="944"/>
      <c r="EA82" s="89"/>
    </row>
    <row r="83" spans="1:131" ht="26.25" customHeight="1" x14ac:dyDescent="0.2">
      <c r="A83" s="98">
        <v>16</v>
      </c>
      <c r="B83" s="971"/>
      <c r="C83" s="972"/>
      <c r="D83" s="972"/>
      <c r="E83" s="972"/>
      <c r="F83" s="972"/>
      <c r="G83" s="972"/>
      <c r="H83" s="972"/>
      <c r="I83" s="972"/>
      <c r="J83" s="972"/>
      <c r="K83" s="972"/>
      <c r="L83" s="972"/>
      <c r="M83" s="972"/>
      <c r="N83" s="972"/>
      <c r="O83" s="972"/>
      <c r="P83" s="973"/>
      <c r="Q83" s="974"/>
      <c r="R83" s="968"/>
      <c r="S83" s="968"/>
      <c r="T83" s="968"/>
      <c r="U83" s="968"/>
      <c r="V83" s="968"/>
      <c r="W83" s="968"/>
      <c r="X83" s="968"/>
      <c r="Y83" s="968"/>
      <c r="Z83" s="968"/>
      <c r="AA83" s="968"/>
      <c r="AB83" s="968"/>
      <c r="AC83" s="968"/>
      <c r="AD83" s="968"/>
      <c r="AE83" s="968"/>
      <c r="AF83" s="968"/>
      <c r="AG83" s="968"/>
      <c r="AH83" s="968"/>
      <c r="AI83" s="968"/>
      <c r="AJ83" s="968"/>
      <c r="AK83" s="968"/>
      <c r="AL83" s="968"/>
      <c r="AM83" s="968"/>
      <c r="AN83" s="968"/>
      <c r="AO83" s="968"/>
      <c r="AP83" s="968"/>
      <c r="AQ83" s="968"/>
      <c r="AR83" s="968"/>
      <c r="AS83" s="968"/>
      <c r="AT83" s="968"/>
      <c r="AU83" s="968"/>
      <c r="AV83" s="968"/>
      <c r="AW83" s="968"/>
      <c r="AX83" s="968"/>
      <c r="AY83" s="968"/>
      <c r="AZ83" s="969"/>
      <c r="BA83" s="969"/>
      <c r="BB83" s="969"/>
      <c r="BC83" s="969"/>
      <c r="BD83" s="970"/>
      <c r="BE83" s="101"/>
      <c r="BF83" s="101"/>
      <c r="BG83" s="101"/>
      <c r="BH83" s="101"/>
      <c r="BI83" s="101"/>
      <c r="BJ83" s="101"/>
      <c r="BK83" s="101"/>
      <c r="BL83" s="101"/>
      <c r="BM83" s="101"/>
      <c r="BN83" s="101"/>
      <c r="BO83" s="101"/>
      <c r="BP83" s="101"/>
      <c r="BQ83" s="98">
        <v>77</v>
      </c>
      <c r="BR83" s="103"/>
      <c r="BS83" s="942"/>
      <c r="BT83" s="943"/>
      <c r="BU83" s="943"/>
      <c r="BV83" s="943"/>
      <c r="BW83" s="943"/>
      <c r="BX83" s="943"/>
      <c r="BY83" s="943"/>
      <c r="BZ83" s="943"/>
      <c r="CA83" s="943"/>
      <c r="CB83" s="943"/>
      <c r="CC83" s="943"/>
      <c r="CD83" s="943"/>
      <c r="CE83" s="943"/>
      <c r="CF83" s="943"/>
      <c r="CG83" s="952"/>
      <c r="CH83" s="953"/>
      <c r="CI83" s="954"/>
      <c r="CJ83" s="954"/>
      <c r="CK83" s="954"/>
      <c r="CL83" s="955"/>
      <c r="CM83" s="953"/>
      <c r="CN83" s="954"/>
      <c r="CO83" s="954"/>
      <c r="CP83" s="954"/>
      <c r="CQ83" s="955"/>
      <c r="CR83" s="953"/>
      <c r="CS83" s="954"/>
      <c r="CT83" s="954"/>
      <c r="CU83" s="954"/>
      <c r="CV83" s="955"/>
      <c r="CW83" s="953"/>
      <c r="CX83" s="954"/>
      <c r="CY83" s="954"/>
      <c r="CZ83" s="954"/>
      <c r="DA83" s="955"/>
      <c r="DB83" s="953"/>
      <c r="DC83" s="954"/>
      <c r="DD83" s="954"/>
      <c r="DE83" s="954"/>
      <c r="DF83" s="955"/>
      <c r="DG83" s="953"/>
      <c r="DH83" s="954"/>
      <c r="DI83" s="954"/>
      <c r="DJ83" s="954"/>
      <c r="DK83" s="955"/>
      <c r="DL83" s="953"/>
      <c r="DM83" s="954"/>
      <c r="DN83" s="954"/>
      <c r="DO83" s="954"/>
      <c r="DP83" s="955"/>
      <c r="DQ83" s="953"/>
      <c r="DR83" s="954"/>
      <c r="DS83" s="954"/>
      <c r="DT83" s="954"/>
      <c r="DU83" s="955"/>
      <c r="DV83" s="942"/>
      <c r="DW83" s="943"/>
      <c r="DX83" s="943"/>
      <c r="DY83" s="943"/>
      <c r="DZ83" s="944"/>
      <c r="EA83" s="89"/>
    </row>
    <row r="84" spans="1:131" ht="26.25" customHeight="1" x14ac:dyDescent="0.2">
      <c r="A84" s="98">
        <v>17</v>
      </c>
      <c r="B84" s="971"/>
      <c r="C84" s="972"/>
      <c r="D84" s="972"/>
      <c r="E84" s="972"/>
      <c r="F84" s="972"/>
      <c r="G84" s="972"/>
      <c r="H84" s="972"/>
      <c r="I84" s="972"/>
      <c r="J84" s="972"/>
      <c r="K84" s="972"/>
      <c r="L84" s="972"/>
      <c r="M84" s="972"/>
      <c r="N84" s="972"/>
      <c r="O84" s="972"/>
      <c r="P84" s="973"/>
      <c r="Q84" s="974"/>
      <c r="R84" s="968"/>
      <c r="S84" s="968"/>
      <c r="T84" s="968"/>
      <c r="U84" s="968"/>
      <c r="V84" s="968"/>
      <c r="W84" s="968"/>
      <c r="X84" s="968"/>
      <c r="Y84" s="968"/>
      <c r="Z84" s="968"/>
      <c r="AA84" s="968"/>
      <c r="AB84" s="968"/>
      <c r="AC84" s="968"/>
      <c r="AD84" s="968"/>
      <c r="AE84" s="968"/>
      <c r="AF84" s="968"/>
      <c r="AG84" s="968"/>
      <c r="AH84" s="968"/>
      <c r="AI84" s="968"/>
      <c r="AJ84" s="968"/>
      <c r="AK84" s="968"/>
      <c r="AL84" s="968"/>
      <c r="AM84" s="968"/>
      <c r="AN84" s="968"/>
      <c r="AO84" s="968"/>
      <c r="AP84" s="968"/>
      <c r="AQ84" s="968"/>
      <c r="AR84" s="968"/>
      <c r="AS84" s="968"/>
      <c r="AT84" s="968"/>
      <c r="AU84" s="968"/>
      <c r="AV84" s="968"/>
      <c r="AW84" s="968"/>
      <c r="AX84" s="968"/>
      <c r="AY84" s="968"/>
      <c r="AZ84" s="969"/>
      <c r="BA84" s="969"/>
      <c r="BB84" s="969"/>
      <c r="BC84" s="969"/>
      <c r="BD84" s="970"/>
      <c r="BE84" s="101"/>
      <c r="BF84" s="101"/>
      <c r="BG84" s="101"/>
      <c r="BH84" s="101"/>
      <c r="BI84" s="101"/>
      <c r="BJ84" s="101"/>
      <c r="BK84" s="101"/>
      <c r="BL84" s="101"/>
      <c r="BM84" s="101"/>
      <c r="BN84" s="101"/>
      <c r="BO84" s="101"/>
      <c r="BP84" s="101"/>
      <c r="BQ84" s="98">
        <v>78</v>
      </c>
      <c r="BR84" s="103"/>
      <c r="BS84" s="942"/>
      <c r="BT84" s="943"/>
      <c r="BU84" s="943"/>
      <c r="BV84" s="943"/>
      <c r="BW84" s="943"/>
      <c r="BX84" s="943"/>
      <c r="BY84" s="943"/>
      <c r="BZ84" s="943"/>
      <c r="CA84" s="943"/>
      <c r="CB84" s="943"/>
      <c r="CC84" s="943"/>
      <c r="CD84" s="943"/>
      <c r="CE84" s="943"/>
      <c r="CF84" s="943"/>
      <c r="CG84" s="952"/>
      <c r="CH84" s="953"/>
      <c r="CI84" s="954"/>
      <c r="CJ84" s="954"/>
      <c r="CK84" s="954"/>
      <c r="CL84" s="955"/>
      <c r="CM84" s="953"/>
      <c r="CN84" s="954"/>
      <c r="CO84" s="954"/>
      <c r="CP84" s="954"/>
      <c r="CQ84" s="955"/>
      <c r="CR84" s="953"/>
      <c r="CS84" s="954"/>
      <c r="CT84" s="954"/>
      <c r="CU84" s="954"/>
      <c r="CV84" s="955"/>
      <c r="CW84" s="953"/>
      <c r="CX84" s="954"/>
      <c r="CY84" s="954"/>
      <c r="CZ84" s="954"/>
      <c r="DA84" s="955"/>
      <c r="DB84" s="953"/>
      <c r="DC84" s="954"/>
      <c r="DD84" s="954"/>
      <c r="DE84" s="954"/>
      <c r="DF84" s="955"/>
      <c r="DG84" s="953"/>
      <c r="DH84" s="954"/>
      <c r="DI84" s="954"/>
      <c r="DJ84" s="954"/>
      <c r="DK84" s="955"/>
      <c r="DL84" s="953"/>
      <c r="DM84" s="954"/>
      <c r="DN84" s="954"/>
      <c r="DO84" s="954"/>
      <c r="DP84" s="955"/>
      <c r="DQ84" s="953"/>
      <c r="DR84" s="954"/>
      <c r="DS84" s="954"/>
      <c r="DT84" s="954"/>
      <c r="DU84" s="955"/>
      <c r="DV84" s="942"/>
      <c r="DW84" s="943"/>
      <c r="DX84" s="943"/>
      <c r="DY84" s="943"/>
      <c r="DZ84" s="944"/>
      <c r="EA84" s="89"/>
    </row>
    <row r="85" spans="1:131" ht="26.25" customHeight="1" x14ac:dyDescent="0.2">
      <c r="A85" s="98">
        <v>18</v>
      </c>
      <c r="B85" s="971"/>
      <c r="C85" s="972"/>
      <c r="D85" s="972"/>
      <c r="E85" s="972"/>
      <c r="F85" s="972"/>
      <c r="G85" s="972"/>
      <c r="H85" s="972"/>
      <c r="I85" s="972"/>
      <c r="J85" s="972"/>
      <c r="K85" s="972"/>
      <c r="L85" s="972"/>
      <c r="M85" s="972"/>
      <c r="N85" s="972"/>
      <c r="O85" s="972"/>
      <c r="P85" s="973"/>
      <c r="Q85" s="974"/>
      <c r="R85" s="968"/>
      <c r="S85" s="968"/>
      <c r="T85" s="968"/>
      <c r="U85" s="968"/>
      <c r="V85" s="968"/>
      <c r="W85" s="968"/>
      <c r="X85" s="968"/>
      <c r="Y85" s="968"/>
      <c r="Z85" s="968"/>
      <c r="AA85" s="968"/>
      <c r="AB85" s="968"/>
      <c r="AC85" s="968"/>
      <c r="AD85" s="968"/>
      <c r="AE85" s="968"/>
      <c r="AF85" s="968"/>
      <c r="AG85" s="968"/>
      <c r="AH85" s="968"/>
      <c r="AI85" s="968"/>
      <c r="AJ85" s="968"/>
      <c r="AK85" s="968"/>
      <c r="AL85" s="968"/>
      <c r="AM85" s="968"/>
      <c r="AN85" s="968"/>
      <c r="AO85" s="968"/>
      <c r="AP85" s="968"/>
      <c r="AQ85" s="968"/>
      <c r="AR85" s="968"/>
      <c r="AS85" s="968"/>
      <c r="AT85" s="968"/>
      <c r="AU85" s="968"/>
      <c r="AV85" s="968"/>
      <c r="AW85" s="968"/>
      <c r="AX85" s="968"/>
      <c r="AY85" s="968"/>
      <c r="AZ85" s="969"/>
      <c r="BA85" s="969"/>
      <c r="BB85" s="969"/>
      <c r="BC85" s="969"/>
      <c r="BD85" s="970"/>
      <c r="BE85" s="101"/>
      <c r="BF85" s="101"/>
      <c r="BG85" s="101"/>
      <c r="BH85" s="101"/>
      <c r="BI85" s="101"/>
      <c r="BJ85" s="101"/>
      <c r="BK85" s="101"/>
      <c r="BL85" s="101"/>
      <c r="BM85" s="101"/>
      <c r="BN85" s="101"/>
      <c r="BO85" s="101"/>
      <c r="BP85" s="101"/>
      <c r="BQ85" s="98">
        <v>79</v>
      </c>
      <c r="BR85" s="103"/>
      <c r="BS85" s="942"/>
      <c r="BT85" s="943"/>
      <c r="BU85" s="943"/>
      <c r="BV85" s="943"/>
      <c r="BW85" s="943"/>
      <c r="BX85" s="943"/>
      <c r="BY85" s="943"/>
      <c r="BZ85" s="943"/>
      <c r="CA85" s="943"/>
      <c r="CB85" s="943"/>
      <c r="CC85" s="943"/>
      <c r="CD85" s="943"/>
      <c r="CE85" s="943"/>
      <c r="CF85" s="943"/>
      <c r="CG85" s="952"/>
      <c r="CH85" s="953"/>
      <c r="CI85" s="954"/>
      <c r="CJ85" s="954"/>
      <c r="CK85" s="954"/>
      <c r="CL85" s="955"/>
      <c r="CM85" s="953"/>
      <c r="CN85" s="954"/>
      <c r="CO85" s="954"/>
      <c r="CP85" s="954"/>
      <c r="CQ85" s="955"/>
      <c r="CR85" s="953"/>
      <c r="CS85" s="954"/>
      <c r="CT85" s="954"/>
      <c r="CU85" s="954"/>
      <c r="CV85" s="955"/>
      <c r="CW85" s="953"/>
      <c r="CX85" s="954"/>
      <c r="CY85" s="954"/>
      <c r="CZ85" s="954"/>
      <c r="DA85" s="955"/>
      <c r="DB85" s="953"/>
      <c r="DC85" s="954"/>
      <c r="DD85" s="954"/>
      <c r="DE85" s="954"/>
      <c r="DF85" s="955"/>
      <c r="DG85" s="953"/>
      <c r="DH85" s="954"/>
      <c r="DI85" s="954"/>
      <c r="DJ85" s="954"/>
      <c r="DK85" s="955"/>
      <c r="DL85" s="953"/>
      <c r="DM85" s="954"/>
      <c r="DN85" s="954"/>
      <c r="DO85" s="954"/>
      <c r="DP85" s="955"/>
      <c r="DQ85" s="953"/>
      <c r="DR85" s="954"/>
      <c r="DS85" s="954"/>
      <c r="DT85" s="954"/>
      <c r="DU85" s="955"/>
      <c r="DV85" s="942"/>
      <c r="DW85" s="943"/>
      <c r="DX85" s="943"/>
      <c r="DY85" s="943"/>
      <c r="DZ85" s="944"/>
      <c r="EA85" s="89"/>
    </row>
    <row r="86" spans="1:131" ht="26.25" customHeight="1" x14ac:dyDescent="0.2">
      <c r="A86" s="98">
        <v>19</v>
      </c>
      <c r="B86" s="971"/>
      <c r="C86" s="972"/>
      <c r="D86" s="972"/>
      <c r="E86" s="972"/>
      <c r="F86" s="972"/>
      <c r="G86" s="972"/>
      <c r="H86" s="972"/>
      <c r="I86" s="972"/>
      <c r="J86" s="972"/>
      <c r="K86" s="972"/>
      <c r="L86" s="972"/>
      <c r="M86" s="972"/>
      <c r="N86" s="972"/>
      <c r="O86" s="972"/>
      <c r="P86" s="973"/>
      <c r="Q86" s="974"/>
      <c r="R86" s="968"/>
      <c r="S86" s="968"/>
      <c r="T86" s="968"/>
      <c r="U86" s="968"/>
      <c r="V86" s="968"/>
      <c r="W86" s="968"/>
      <c r="X86" s="968"/>
      <c r="Y86" s="968"/>
      <c r="Z86" s="968"/>
      <c r="AA86" s="968"/>
      <c r="AB86" s="968"/>
      <c r="AC86" s="968"/>
      <c r="AD86" s="968"/>
      <c r="AE86" s="968"/>
      <c r="AF86" s="968"/>
      <c r="AG86" s="968"/>
      <c r="AH86" s="968"/>
      <c r="AI86" s="968"/>
      <c r="AJ86" s="968"/>
      <c r="AK86" s="968"/>
      <c r="AL86" s="968"/>
      <c r="AM86" s="968"/>
      <c r="AN86" s="968"/>
      <c r="AO86" s="968"/>
      <c r="AP86" s="968"/>
      <c r="AQ86" s="968"/>
      <c r="AR86" s="968"/>
      <c r="AS86" s="968"/>
      <c r="AT86" s="968"/>
      <c r="AU86" s="968"/>
      <c r="AV86" s="968"/>
      <c r="AW86" s="968"/>
      <c r="AX86" s="968"/>
      <c r="AY86" s="968"/>
      <c r="AZ86" s="969"/>
      <c r="BA86" s="969"/>
      <c r="BB86" s="969"/>
      <c r="BC86" s="969"/>
      <c r="BD86" s="970"/>
      <c r="BE86" s="101"/>
      <c r="BF86" s="101"/>
      <c r="BG86" s="101"/>
      <c r="BH86" s="101"/>
      <c r="BI86" s="101"/>
      <c r="BJ86" s="101"/>
      <c r="BK86" s="101"/>
      <c r="BL86" s="101"/>
      <c r="BM86" s="101"/>
      <c r="BN86" s="101"/>
      <c r="BO86" s="101"/>
      <c r="BP86" s="101"/>
      <c r="BQ86" s="98">
        <v>80</v>
      </c>
      <c r="BR86" s="103"/>
      <c r="BS86" s="942"/>
      <c r="BT86" s="943"/>
      <c r="BU86" s="943"/>
      <c r="BV86" s="943"/>
      <c r="BW86" s="943"/>
      <c r="BX86" s="943"/>
      <c r="BY86" s="943"/>
      <c r="BZ86" s="943"/>
      <c r="CA86" s="943"/>
      <c r="CB86" s="943"/>
      <c r="CC86" s="943"/>
      <c r="CD86" s="943"/>
      <c r="CE86" s="943"/>
      <c r="CF86" s="943"/>
      <c r="CG86" s="952"/>
      <c r="CH86" s="953"/>
      <c r="CI86" s="954"/>
      <c r="CJ86" s="954"/>
      <c r="CK86" s="954"/>
      <c r="CL86" s="955"/>
      <c r="CM86" s="953"/>
      <c r="CN86" s="954"/>
      <c r="CO86" s="954"/>
      <c r="CP86" s="954"/>
      <c r="CQ86" s="955"/>
      <c r="CR86" s="953"/>
      <c r="CS86" s="954"/>
      <c r="CT86" s="954"/>
      <c r="CU86" s="954"/>
      <c r="CV86" s="955"/>
      <c r="CW86" s="953"/>
      <c r="CX86" s="954"/>
      <c r="CY86" s="954"/>
      <c r="CZ86" s="954"/>
      <c r="DA86" s="955"/>
      <c r="DB86" s="953"/>
      <c r="DC86" s="954"/>
      <c r="DD86" s="954"/>
      <c r="DE86" s="954"/>
      <c r="DF86" s="955"/>
      <c r="DG86" s="953"/>
      <c r="DH86" s="954"/>
      <c r="DI86" s="954"/>
      <c r="DJ86" s="954"/>
      <c r="DK86" s="955"/>
      <c r="DL86" s="953"/>
      <c r="DM86" s="954"/>
      <c r="DN86" s="954"/>
      <c r="DO86" s="954"/>
      <c r="DP86" s="955"/>
      <c r="DQ86" s="953"/>
      <c r="DR86" s="954"/>
      <c r="DS86" s="954"/>
      <c r="DT86" s="954"/>
      <c r="DU86" s="955"/>
      <c r="DV86" s="942"/>
      <c r="DW86" s="943"/>
      <c r="DX86" s="943"/>
      <c r="DY86" s="943"/>
      <c r="DZ86" s="944"/>
      <c r="EA86" s="89"/>
    </row>
    <row r="87" spans="1:131" ht="26.25" customHeight="1" x14ac:dyDescent="0.2">
      <c r="A87" s="104">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1"/>
      <c r="BF87" s="101"/>
      <c r="BG87" s="101"/>
      <c r="BH87" s="101"/>
      <c r="BI87" s="101"/>
      <c r="BJ87" s="101"/>
      <c r="BK87" s="101"/>
      <c r="BL87" s="101"/>
      <c r="BM87" s="101"/>
      <c r="BN87" s="101"/>
      <c r="BO87" s="101"/>
      <c r="BP87" s="101"/>
      <c r="BQ87" s="98">
        <v>81</v>
      </c>
      <c r="BR87" s="103"/>
      <c r="BS87" s="942"/>
      <c r="BT87" s="943"/>
      <c r="BU87" s="943"/>
      <c r="BV87" s="943"/>
      <c r="BW87" s="943"/>
      <c r="BX87" s="943"/>
      <c r="BY87" s="943"/>
      <c r="BZ87" s="943"/>
      <c r="CA87" s="943"/>
      <c r="CB87" s="943"/>
      <c r="CC87" s="943"/>
      <c r="CD87" s="943"/>
      <c r="CE87" s="943"/>
      <c r="CF87" s="943"/>
      <c r="CG87" s="952"/>
      <c r="CH87" s="953"/>
      <c r="CI87" s="954"/>
      <c r="CJ87" s="954"/>
      <c r="CK87" s="954"/>
      <c r="CL87" s="955"/>
      <c r="CM87" s="953"/>
      <c r="CN87" s="954"/>
      <c r="CO87" s="954"/>
      <c r="CP87" s="954"/>
      <c r="CQ87" s="955"/>
      <c r="CR87" s="953"/>
      <c r="CS87" s="954"/>
      <c r="CT87" s="954"/>
      <c r="CU87" s="954"/>
      <c r="CV87" s="955"/>
      <c r="CW87" s="953"/>
      <c r="CX87" s="954"/>
      <c r="CY87" s="954"/>
      <c r="CZ87" s="954"/>
      <c r="DA87" s="955"/>
      <c r="DB87" s="953"/>
      <c r="DC87" s="954"/>
      <c r="DD87" s="954"/>
      <c r="DE87" s="954"/>
      <c r="DF87" s="955"/>
      <c r="DG87" s="953"/>
      <c r="DH87" s="954"/>
      <c r="DI87" s="954"/>
      <c r="DJ87" s="954"/>
      <c r="DK87" s="955"/>
      <c r="DL87" s="953"/>
      <c r="DM87" s="954"/>
      <c r="DN87" s="954"/>
      <c r="DO87" s="954"/>
      <c r="DP87" s="955"/>
      <c r="DQ87" s="953"/>
      <c r="DR87" s="954"/>
      <c r="DS87" s="954"/>
      <c r="DT87" s="954"/>
      <c r="DU87" s="955"/>
      <c r="DV87" s="942"/>
      <c r="DW87" s="943"/>
      <c r="DX87" s="943"/>
      <c r="DY87" s="943"/>
      <c r="DZ87" s="944"/>
      <c r="EA87" s="89"/>
    </row>
    <row r="88" spans="1:131" ht="26.25" customHeight="1" thickBot="1" x14ac:dyDescent="0.25">
      <c r="A88" s="100" t="s">
        <v>327</v>
      </c>
      <c r="B88" s="934" t="s">
        <v>366</v>
      </c>
      <c r="C88" s="935"/>
      <c r="D88" s="935"/>
      <c r="E88" s="935"/>
      <c r="F88" s="935"/>
      <c r="G88" s="935"/>
      <c r="H88" s="935"/>
      <c r="I88" s="935"/>
      <c r="J88" s="935"/>
      <c r="K88" s="935"/>
      <c r="L88" s="935"/>
      <c r="M88" s="935"/>
      <c r="N88" s="935"/>
      <c r="O88" s="935"/>
      <c r="P88" s="945"/>
      <c r="Q88" s="959"/>
      <c r="R88" s="960"/>
      <c r="S88" s="960"/>
      <c r="T88" s="960"/>
      <c r="U88" s="960"/>
      <c r="V88" s="960"/>
      <c r="W88" s="960"/>
      <c r="X88" s="960"/>
      <c r="Y88" s="960"/>
      <c r="Z88" s="960"/>
      <c r="AA88" s="960"/>
      <c r="AB88" s="960"/>
      <c r="AC88" s="960"/>
      <c r="AD88" s="960"/>
      <c r="AE88" s="960"/>
      <c r="AF88" s="956">
        <v>6494</v>
      </c>
      <c r="AG88" s="956"/>
      <c r="AH88" s="956"/>
      <c r="AI88" s="956"/>
      <c r="AJ88" s="956"/>
      <c r="AK88" s="960"/>
      <c r="AL88" s="960"/>
      <c r="AM88" s="960"/>
      <c r="AN88" s="960"/>
      <c r="AO88" s="960"/>
      <c r="AP88" s="956">
        <v>13755</v>
      </c>
      <c r="AQ88" s="956"/>
      <c r="AR88" s="956"/>
      <c r="AS88" s="956"/>
      <c r="AT88" s="956"/>
      <c r="AU88" s="956">
        <v>98</v>
      </c>
      <c r="AV88" s="956"/>
      <c r="AW88" s="956"/>
      <c r="AX88" s="956"/>
      <c r="AY88" s="956"/>
      <c r="AZ88" s="957"/>
      <c r="BA88" s="957"/>
      <c r="BB88" s="957"/>
      <c r="BC88" s="957"/>
      <c r="BD88" s="958"/>
      <c r="BE88" s="101"/>
      <c r="BF88" s="101"/>
      <c r="BG88" s="101"/>
      <c r="BH88" s="101"/>
      <c r="BI88" s="101"/>
      <c r="BJ88" s="101"/>
      <c r="BK88" s="101"/>
      <c r="BL88" s="101"/>
      <c r="BM88" s="101"/>
      <c r="BN88" s="101"/>
      <c r="BO88" s="101"/>
      <c r="BP88" s="101"/>
      <c r="BQ88" s="98">
        <v>82</v>
      </c>
      <c r="BR88" s="103"/>
      <c r="BS88" s="942"/>
      <c r="BT88" s="943"/>
      <c r="BU88" s="943"/>
      <c r="BV88" s="943"/>
      <c r="BW88" s="943"/>
      <c r="BX88" s="943"/>
      <c r="BY88" s="943"/>
      <c r="BZ88" s="943"/>
      <c r="CA88" s="943"/>
      <c r="CB88" s="943"/>
      <c r="CC88" s="943"/>
      <c r="CD88" s="943"/>
      <c r="CE88" s="943"/>
      <c r="CF88" s="943"/>
      <c r="CG88" s="952"/>
      <c r="CH88" s="953"/>
      <c r="CI88" s="954"/>
      <c r="CJ88" s="954"/>
      <c r="CK88" s="954"/>
      <c r="CL88" s="955"/>
      <c r="CM88" s="953"/>
      <c r="CN88" s="954"/>
      <c r="CO88" s="954"/>
      <c r="CP88" s="954"/>
      <c r="CQ88" s="955"/>
      <c r="CR88" s="953"/>
      <c r="CS88" s="954"/>
      <c r="CT88" s="954"/>
      <c r="CU88" s="954"/>
      <c r="CV88" s="955"/>
      <c r="CW88" s="953"/>
      <c r="CX88" s="954"/>
      <c r="CY88" s="954"/>
      <c r="CZ88" s="954"/>
      <c r="DA88" s="955"/>
      <c r="DB88" s="953"/>
      <c r="DC88" s="954"/>
      <c r="DD88" s="954"/>
      <c r="DE88" s="954"/>
      <c r="DF88" s="955"/>
      <c r="DG88" s="953"/>
      <c r="DH88" s="954"/>
      <c r="DI88" s="954"/>
      <c r="DJ88" s="954"/>
      <c r="DK88" s="955"/>
      <c r="DL88" s="953"/>
      <c r="DM88" s="954"/>
      <c r="DN88" s="954"/>
      <c r="DO88" s="954"/>
      <c r="DP88" s="955"/>
      <c r="DQ88" s="953"/>
      <c r="DR88" s="954"/>
      <c r="DS88" s="954"/>
      <c r="DT88" s="954"/>
      <c r="DU88" s="955"/>
      <c r="DV88" s="942"/>
      <c r="DW88" s="943"/>
      <c r="DX88" s="943"/>
      <c r="DY88" s="943"/>
      <c r="DZ88" s="944"/>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42"/>
      <c r="BT89" s="943"/>
      <c r="BU89" s="943"/>
      <c r="BV89" s="943"/>
      <c r="BW89" s="943"/>
      <c r="BX89" s="943"/>
      <c r="BY89" s="943"/>
      <c r="BZ89" s="943"/>
      <c r="CA89" s="943"/>
      <c r="CB89" s="943"/>
      <c r="CC89" s="943"/>
      <c r="CD89" s="943"/>
      <c r="CE89" s="943"/>
      <c r="CF89" s="943"/>
      <c r="CG89" s="952"/>
      <c r="CH89" s="953"/>
      <c r="CI89" s="954"/>
      <c r="CJ89" s="954"/>
      <c r="CK89" s="954"/>
      <c r="CL89" s="955"/>
      <c r="CM89" s="953"/>
      <c r="CN89" s="954"/>
      <c r="CO89" s="954"/>
      <c r="CP89" s="954"/>
      <c r="CQ89" s="955"/>
      <c r="CR89" s="953"/>
      <c r="CS89" s="954"/>
      <c r="CT89" s="954"/>
      <c r="CU89" s="954"/>
      <c r="CV89" s="955"/>
      <c r="CW89" s="953"/>
      <c r="CX89" s="954"/>
      <c r="CY89" s="954"/>
      <c r="CZ89" s="954"/>
      <c r="DA89" s="955"/>
      <c r="DB89" s="953"/>
      <c r="DC89" s="954"/>
      <c r="DD89" s="954"/>
      <c r="DE89" s="954"/>
      <c r="DF89" s="955"/>
      <c r="DG89" s="953"/>
      <c r="DH89" s="954"/>
      <c r="DI89" s="954"/>
      <c r="DJ89" s="954"/>
      <c r="DK89" s="955"/>
      <c r="DL89" s="953"/>
      <c r="DM89" s="954"/>
      <c r="DN89" s="954"/>
      <c r="DO89" s="954"/>
      <c r="DP89" s="955"/>
      <c r="DQ89" s="953"/>
      <c r="DR89" s="954"/>
      <c r="DS89" s="954"/>
      <c r="DT89" s="954"/>
      <c r="DU89" s="955"/>
      <c r="DV89" s="942"/>
      <c r="DW89" s="943"/>
      <c r="DX89" s="943"/>
      <c r="DY89" s="943"/>
      <c r="DZ89" s="944"/>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42"/>
      <c r="BT90" s="943"/>
      <c r="BU90" s="943"/>
      <c r="BV90" s="943"/>
      <c r="BW90" s="943"/>
      <c r="BX90" s="943"/>
      <c r="BY90" s="943"/>
      <c r="BZ90" s="943"/>
      <c r="CA90" s="943"/>
      <c r="CB90" s="943"/>
      <c r="CC90" s="943"/>
      <c r="CD90" s="943"/>
      <c r="CE90" s="943"/>
      <c r="CF90" s="943"/>
      <c r="CG90" s="952"/>
      <c r="CH90" s="953"/>
      <c r="CI90" s="954"/>
      <c r="CJ90" s="954"/>
      <c r="CK90" s="954"/>
      <c r="CL90" s="955"/>
      <c r="CM90" s="953"/>
      <c r="CN90" s="954"/>
      <c r="CO90" s="954"/>
      <c r="CP90" s="954"/>
      <c r="CQ90" s="955"/>
      <c r="CR90" s="953"/>
      <c r="CS90" s="954"/>
      <c r="CT90" s="954"/>
      <c r="CU90" s="954"/>
      <c r="CV90" s="955"/>
      <c r="CW90" s="953"/>
      <c r="CX90" s="954"/>
      <c r="CY90" s="954"/>
      <c r="CZ90" s="954"/>
      <c r="DA90" s="955"/>
      <c r="DB90" s="953"/>
      <c r="DC90" s="954"/>
      <c r="DD90" s="954"/>
      <c r="DE90" s="954"/>
      <c r="DF90" s="955"/>
      <c r="DG90" s="953"/>
      <c r="DH90" s="954"/>
      <c r="DI90" s="954"/>
      <c r="DJ90" s="954"/>
      <c r="DK90" s="955"/>
      <c r="DL90" s="953"/>
      <c r="DM90" s="954"/>
      <c r="DN90" s="954"/>
      <c r="DO90" s="954"/>
      <c r="DP90" s="955"/>
      <c r="DQ90" s="953"/>
      <c r="DR90" s="954"/>
      <c r="DS90" s="954"/>
      <c r="DT90" s="954"/>
      <c r="DU90" s="955"/>
      <c r="DV90" s="942"/>
      <c r="DW90" s="943"/>
      <c r="DX90" s="943"/>
      <c r="DY90" s="943"/>
      <c r="DZ90" s="944"/>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42"/>
      <c r="BT91" s="943"/>
      <c r="BU91" s="943"/>
      <c r="BV91" s="943"/>
      <c r="BW91" s="943"/>
      <c r="BX91" s="943"/>
      <c r="BY91" s="943"/>
      <c r="BZ91" s="943"/>
      <c r="CA91" s="943"/>
      <c r="CB91" s="943"/>
      <c r="CC91" s="943"/>
      <c r="CD91" s="943"/>
      <c r="CE91" s="943"/>
      <c r="CF91" s="943"/>
      <c r="CG91" s="952"/>
      <c r="CH91" s="953"/>
      <c r="CI91" s="954"/>
      <c r="CJ91" s="954"/>
      <c r="CK91" s="954"/>
      <c r="CL91" s="955"/>
      <c r="CM91" s="953"/>
      <c r="CN91" s="954"/>
      <c r="CO91" s="954"/>
      <c r="CP91" s="954"/>
      <c r="CQ91" s="955"/>
      <c r="CR91" s="953"/>
      <c r="CS91" s="954"/>
      <c r="CT91" s="954"/>
      <c r="CU91" s="954"/>
      <c r="CV91" s="955"/>
      <c r="CW91" s="953"/>
      <c r="CX91" s="954"/>
      <c r="CY91" s="954"/>
      <c r="CZ91" s="954"/>
      <c r="DA91" s="955"/>
      <c r="DB91" s="953"/>
      <c r="DC91" s="954"/>
      <c r="DD91" s="954"/>
      <c r="DE91" s="954"/>
      <c r="DF91" s="955"/>
      <c r="DG91" s="953"/>
      <c r="DH91" s="954"/>
      <c r="DI91" s="954"/>
      <c r="DJ91" s="954"/>
      <c r="DK91" s="955"/>
      <c r="DL91" s="953"/>
      <c r="DM91" s="954"/>
      <c r="DN91" s="954"/>
      <c r="DO91" s="954"/>
      <c r="DP91" s="955"/>
      <c r="DQ91" s="953"/>
      <c r="DR91" s="954"/>
      <c r="DS91" s="954"/>
      <c r="DT91" s="954"/>
      <c r="DU91" s="955"/>
      <c r="DV91" s="942"/>
      <c r="DW91" s="943"/>
      <c r="DX91" s="943"/>
      <c r="DY91" s="943"/>
      <c r="DZ91" s="944"/>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42"/>
      <c r="BT92" s="943"/>
      <c r="BU92" s="943"/>
      <c r="BV92" s="943"/>
      <c r="BW92" s="943"/>
      <c r="BX92" s="943"/>
      <c r="BY92" s="943"/>
      <c r="BZ92" s="943"/>
      <c r="CA92" s="943"/>
      <c r="CB92" s="943"/>
      <c r="CC92" s="943"/>
      <c r="CD92" s="943"/>
      <c r="CE92" s="943"/>
      <c r="CF92" s="943"/>
      <c r="CG92" s="952"/>
      <c r="CH92" s="953"/>
      <c r="CI92" s="954"/>
      <c r="CJ92" s="954"/>
      <c r="CK92" s="954"/>
      <c r="CL92" s="955"/>
      <c r="CM92" s="953"/>
      <c r="CN92" s="954"/>
      <c r="CO92" s="954"/>
      <c r="CP92" s="954"/>
      <c r="CQ92" s="955"/>
      <c r="CR92" s="953"/>
      <c r="CS92" s="954"/>
      <c r="CT92" s="954"/>
      <c r="CU92" s="954"/>
      <c r="CV92" s="955"/>
      <c r="CW92" s="953"/>
      <c r="CX92" s="954"/>
      <c r="CY92" s="954"/>
      <c r="CZ92" s="954"/>
      <c r="DA92" s="955"/>
      <c r="DB92" s="953"/>
      <c r="DC92" s="954"/>
      <c r="DD92" s="954"/>
      <c r="DE92" s="954"/>
      <c r="DF92" s="955"/>
      <c r="DG92" s="953"/>
      <c r="DH92" s="954"/>
      <c r="DI92" s="954"/>
      <c r="DJ92" s="954"/>
      <c r="DK92" s="955"/>
      <c r="DL92" s="953"/>
      <c r="DM92" s="954"/>
      <c r="DN92" s="954"/>
      <c r="DO92" s="954"/>
      <c r="DP92" s="955"/>
      <c r="DQ92" s="953"/>
      <c r="DR92" s="954"/>
      <c r="DS92" s="954"/>
      <c r="DT92" s="954"/>
      <c r="DU92" s="955"/>
      <c r="DV92" s="942"/>
      <c r="DW92" s="943"/>
      <c r="DX92" s="943"/>
      <c r="DY92" s="943"/>
      <c r="DZ92" s="944"/>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42"/>
      <c r="BT93" s="943"/>
      <c r="BU93" s="943"/>
      <c r="BV93" s="943"/>
      <c r="BW93" s="943"/>
      <c r="BX93" s="943"/>
      <c r="BY93" s="943"/>
      <c r="BZ93" s="943"/>
      <c r="CA93" s="943"/>
      <c r="CB93" s="943"/>
      <c r="CC93" s="943"/>
      <c r="CD93" s="943"/>
      <c r="CE93" s="943"/>
      <c r="CF93" s="943"/>
      <c r="CG93" s="952"/>
      <c r="CH93" s="953"/>
      <c r="CI93" s="954"/>
      <c r="CJ93" s="954"/>
      <c r="CK93" s="954"/>
      <c r="CL93" s="955"/>
      <c r="CM93" s="953"/>
      <c r="CN93" s="954"/>
      <c r="CO93" s="954"/>
      <c r="CP93" s="954"/>
      <c r="CQ93" s="955"/>
      <c r="CR93" s="953"/>
      <c r="CS93" s="954"/>
      <c r="CT93" s="954"/>
      <c r="CU93" s="954"/>
      <c r="CV93" s="955"/>
      <c r="CW93" s="953"/>
      <c r="CX93" s="954"/>
      <c r="CY93" s="954"/>
      <c r="CZ93" s="954"/>
      <c r="DA93" s="955"/>
      <c r="DB93" s="953"/>
      <c r="DC93" s="954"/>
      <c r="DD93" s="954"/>
      <c r="DE93" s="954"/>
      <c r="DF93" s="955"/>
      <c r="DG93" s="953"/>
      <c r="DH93" s="954"/>
      <c r="DI93" s="954"/>
      <c r="DJ93" s="954"/>
      <c r="DK93" s="955"/>
      <c r="DL93" s="953"/>
      <c r="DM93" s="954"/>
      <c r="DN93" s="954"/>
      <c r="DO93" s="954"/>
      <c r="DP93" s="955"/>
      <c r="DQ93" s="953"/>
      <c r="DR93" s="954"/>
      <c r="DS93" s="954"/>
      <c r="DT93" s="954"/>
      <c r="DU93" s="955"/>
      <c r="DV93" s="942"/>
      <c r="DW93" s="943"/>
      <c r="DX93" s="943"/>
      <c r="DY93" s="943"/>
      <c r="DZ93" s="944"/>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42"/>
      <c r="BT94" s="943"/>
      <c r="BU94" s="943"/>
      <c r="BV94" s="943"/>
      <c r="BW94" s="943"/>
      <c r="BX94" s="943"/>
      <c r="BY94" s="943"/>
      <c r="BZ94" s="943"/>
      <c r="CA94" s="943"/>
      <c r="CB94" s="943"/>
      <c r="CC94" s="943"/>
      <c r="CD94" s="943"/>
      <c r="CE94" s="943"/>
      <c r="CF94" s="943"/>
      <c r="CG94" s="952"/>
      <c r="CH94" s="953"/>
      <c r="CI94" s="954"/>
      <c r="CJ94" s="954"/>
      <c r="CK94" s="954"/>
      <c r="CL94" s="955"/>
      <c r="CM94" s="953"/>
      <c r="CN94" s="954"/>
      <c r="CO94" s="954"/>
      <c r="CP94" s="954"/>
      <c r="CQ94" s="955"/>
      <c r="CR94" s="953"/>
      <c r="CS94" s="954"/>
      <c r="CT94" s="954"/>
      <c r="CU94" s="954"/>
      <c r="CV94" s="955"/>
      <c r="CW94" s="953"/>
      <c r="CX94" s="954"/>
      <c r="CY94" s="954"/>
      <c r="CZ94" s="954"/>
      <c r="DA94" s="955"/>
      <c r="DB94" s="953"/>
      <c r="DC94" s="954"/>
      <c r="DD94" s="954"/>
      <c r="DE94" s="954"/>
      <c r="DF94" s="955"/>
      <c r="DG94" s="953"/>
      <c r="DH94" s="954"/>
      <c r="DI94" s="954"/>
      <c r="DJ94" s="954"/>
      <c r="DK94" s="955"/>
      <c r="DL94" s="953"/>
      <c r="DM94" s="954"/>
      <c r="DN94" s="954"/>
      <c r="DO94" s="954"/>
      <c r="DP94" s="955"/>
      <c r="DQ94" s="953"/>
      <c r="DR94" s="954"/>
      <c r="DS94" s="954"/>
      <c r="DT94" s="954"/>
      <c r="DU94" s="955"/>
      <c r="DV94" s="942"/>
      <c r="DW94" s="943"/>
      <c r="DX94" s="943"/>
      <c r="DY94" s="943"/>
      <c r="DZ94" s="944"/>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42"/>
      <c r="BT95" s="943"/>
      <c r="BU95" s="943"/>
      <c r="BV95" s="943"/>
      <c r="BW95" s="943"/>
      <c r="BX95" s="943"/>
      <c r="BY95" s="943"/>
      <c r="BZ95" s="943"/>
      <c r="CA95" s="943"/>
      <c r="CB95" s="943"/>
      <c r="CC95" s="943"/>
      <c r="CD95" s="943"/>
      <c r="CE95" s="943"/>
      <c r="CF95" s="943"/>
      <c r="CG95" s="952"/>
      <c r="CH95" s="953"/>
      <c r="CI95" s="954"/>
      <c r="CJ95" s="954"/>
      <c r="CK95" s="954"/>
      <c r="CL95" s="955"/>
      <c r="CM95" s="953"/>
      <c r="CN95" s="954"/>
      <c r="CO95" s="954"/>
      <c r="CP95" s="954"/>
      <c r="CQ95" s="955"/>
      <c r="CR95" s="953"/>
      <c r="CS95" s="954"/>
      <c r="CT95" s="954"/>
      <c r="CU95" s="954"/>
      <c r="CV95" s="955"/>
      <c r="CW95" s="953"/>
      <c r="CX95" s="954"/>
      <c r="CY95" s="954"/>
      <c r="CZ95" s="954"/>
      <c r="DA95" s="955"/>
      <c r="DB95" s="953"/>
      <c r="DC95" s="954"/>
      <c r="DD95" s="954"/>
      <c r="DE95" s="954"/>
      <c r="DF95" s="955"/>
      <c r="DG95" s="953"/>
      <c r="DH95" s="954"/>
      <c r="DI95" s="954"/>
      <c r="DJ95" s="954"/>
      <c r="DK95" s="955"/>
      <c r="DL95" s="953"/>
      <c r="DM95" s="954"/>
      <c r="DN95" s="954"/>
      <c r="DO95" s="954"/>
      <c r="DP95" s="955"/>
      <c r="DQ95" s="953"/>
      <c r="DR95" s="954"/>
      <c r="DS95" s="954"/>
      <c r="DT95" s="954"/>
      <c r="DU95" s="955"/>
      <c r="DV95" s="942"/>
      <c r="DW95" s="943"/>
      <c r="DX95" s="943"/>
      <c r="DY95" s="943"/>
      <c r="DZ95" s="944"/>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42"/>
      <c r="BT96" s="943"/>
      <c r="BU96" s="943"/>
      <c r="BV96" s="943"/>
      <c r="BW96" s="943"/>
      <c r="BX96" s="943"/>
      <c r="BY96" s="943"/>
      <c r="BZ96" s="943"/>
      <c r="CA96" s="943"/>
      <c r="CB96" s="943"/>
      <c r="CC96" s="943"/>
      <c r="CD96" s="943"/>
      <c r="CE96" s="943"/>
      <c r="CF96" s="943"/>
      <c r="CG96" s="952"/>
      <c r="CH96" s="953"/>
      <c r="CI96" s="954"/>
      <c r="CJ96" s="954"/>
      <c r="CK96" s="954"/>
      <c r="CL96" s="955"/>
      <c r="CM96" s="953"/>
      <c r="CN96" s="954"/>
      <c r="CO96" s="954"/>
      <c r="CP96" s="954"/>
      <c r="CQ96" s="955"/>
      <c r="CR96" s="953"/>
      <c r="CS96" s="954"/>
      <c r="CT96" s="954"/>
      <c r="CU96" s="954"/>
      <c r="CV96" s="955"/>
      <c r="CW96" s="953"/>
      <c r="CX96" s="954"/>
      <c r="CY96" s="954"/>
      <c r="CZ96" s="954"/>
      <c r="DA96" s="955"/>
      <c r="DB96" s="953"/>
      <c r="DC96" s="954"/>
      <c r="DD96" s="954"/>
      <c r="DE96" s="954"/>
      <c r="DF96" s="955"/>
      <c r="DG96" s="953"/>
      <c r="DH96" s="954"/>
      <c r="DI96" s="954"/>
      <c r="DJ96" s="954"/>
      <c r="DK96" s="955"/>
      <c r="DL96" s="953"/>
      <c r="DM96" s="954"/>
      <c r="DN96" s="954"/>
      <c r="DO96" s="954"/>
      <c r="DP96" s="955"/>
      <c r="DQ96" s="953"/>
      <c r="DR96" s="954"/>
      <c r="DS96" s="954"/>
      <c r="DT96" s="954"/>
      <c r="DU96" s="955"/>
      <c r="DV96" s="942"/>
      <c r="DW96" s="943"/>
      <c r="DX96" s="943"/>
      <c r="DY96" s="943"/>
      <c r="DZ96" s="944"/>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42"/>
      <c r="BT97" s="943"/>
      <c r="BU97" s="943"/>
      <c r="BV97" s="943"/>
      <c r="BW97" s="943"/>
      <c r="BX97" s="943"/>
      <c r="BY97" s="943"/>
      <c r="BZ97" s="943"/>
      <c r="CA97" s="943"/>
      <c r="CB97" s="943"/>
      <c r="CC97" s="943"/>
      <c r="CD97" s="943"/>
      <c r="CE97" s="943"/>
      <c r="CF97" s="943"/>
      <c r="CG97" s="952"/>
      <c r="CH97" s="953"/>
      <c r="CI97" s="954"/>
      <c r="CJ97" s="954"/>
      <c r="CK97" s="954"/>
      <c r="CL97" s="955"/>
      <c r="CM97" s="953"/>
      <c r="CN97" s="954"/>
      <c r="CO97" s="954"/>
      <c r="CP97" s="954"/>
      <c r="CQ97" s="955"/>
      <c r="CR97" s="953"/>
      <c r="CS97" s="954"/>
      <c r="CT97" s="954"/>
      <c r="CU97" s="954"/>
      <c r="CV97" s="955"/>
      <c r="CW97" s="953"/>
      <c r="CX97" s="954"/>
      <c r="CY97" s="954"/>
      <c r="CZ97" s="954"/>
      <c r="DA97" s="955"/>
      <c r="DB97" s="953"/>
      <c r="DC97" s="954"/>
      <c r="DD97" s="954"/>
      <c r="DE97" s="954"/>
      <c r="DF97" s="955"/>
      <c r="DG97" s="953"/>
      <c r="DH97" s="954"/>
      <c r="DI97" s="954"/>
      <c r="DJ97" s="954"/>
      <c r="DK97" s="955"/>
      <c r="DL97" s="953"/>
      <c r="DM97" s="954"/>
      <c r="DN97" s="954"/>
      <c r="DO97" s="954"/>
      <c r="DP97" s="955"/>
      <c r="DQ97" s="953"/>
      <c r="DR97" s="954"/>
      <c r="DS97" s="954"/>
      <c r="DT97" s="954"/>
      <c r="DU97" s="955"/>
      <c r="DV97" s="942"/>
      <c r="DW97" s="943"/>
      <c r="DX97" s="943"/>
      <c r="DY97" s="943"/>
      <c r="DZ97" s="944"/>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42"/>
      <c r="BT98" s="943"/>
      <c r="BU98" s="943"/>
      <c r="BV98" s="943"/>
      <c r="BW98" s="943"/>
      <c r="BX98" s="943"/>
      <c r="BY98" s="943"/>
      <c r="BZ98" s="943"/>
      <c r="CA98" s="943"/>
      <c r="CB98" s="943"/>
      <c r="CC98" s="943"/>
      <c r="CD98" s="943"/>
      <c r="CE98" s="943"/>
      <c r="CF98" s="943"/>
      <c r="CG98" s="952"/>
      <c r="CH98" s="953"/>
      <c r="CI98" s="954"/>
      <c r="CJ98" s="954"/>
      <c r="CK98" s="954"/>
      <c r="CL98" s="955"/>
      <c r="CM98" s="953"/>
      <c r="CN98" s="954"/>
      <c r="CO98" s="954"/>
      <c r="CP98" s="954"/>
      <c r="CQ98" s="955"/>
      <c r="CR98" s="953"/>
      <c r="CS98" s="954"/>
      <c r="CT98" s="954"/>
      <c r="CU98" s="954"/>
      <c r="CV98" s="955"/>
      <c r="CW98" s="953"/>
      <c r="CX98" s="954"/>
      <c r="CY98" s="954"/>
      <c r="CZ98" s="954"/>
      <c r="DA98" s="955"/>
      <c r="DB98" s="953"/>
      <c r="DC98" s="954"/>
      <c r="DD98" s="954"/>
      <c r="DE98" s="954"/>
      <c r="DF98" s="955"/>
      <c r="DG98" s="953"/>
      <c r="DH98" s="954"/>
      <c r="DI98" s="954"/>
      <c r="DJ98" s="954"/>
      <c r="DK98" s="955"/>
      <c r="DL98" s="953"/>
      <c r="DM98" s="954"/>
      <c r="DN98" s="954"/>
      <c r="DO98" s="954"/>
      <c r="DP98" s="955"/>
      <c r="DQ98" s="953"/>
      <c r="DR98" s="954"/>
      <c r="DS98" s="954"/>
      <c r="DT98" s="954"/>
      <c r="DU98" s="955"/>
      <c r="DV98" s="942"/>
      <c r="DW98" s="943"/>
      <c r="DX98" s="943"/>
      <c r="DY98" s="943"/>
      <c r="DZ98" s="944"/>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42"/>
      <c r="BT99" s="943"/>
      <c r="BU99" s="943"/>
      <c r="BV99" s="943"/>
      <c r="BW99" s="943"/>
      <c r="BX99" s="943"/>
      <c r="BY99" s="943"/>
      <c r="BZ99" s="943"/>
      <c r="CA99" s="943"/>
      <c r="CB99" s="943"/>
      <c r="CC99" s="943"/>
      <c r="CD99" s="943"/>
      <c r="CE99" s="943"/>
      <c r="CF99" s="943"/>
      <c r="CG99" s="952"/>
      <c r="CH99" s="953"/>
      <c r="CI99" s="954"/>
      <c r="CJ99" s="954"/>
      <c r="CK99" s="954"/>
      <c r="CL99" s="955"/>
      <c r="CM99" s="953"/>
      <c r="CN99" s="954"/>
      <c r="CO99" s="954"/>
      <c r="CP99" s="954"/>
      <c r="CQ99" s="955"/>
      <c r="CR99" s="953"/>
      <c r="CS99" s="954"/>
      <c r="CT99" s="954"/>
      <c r="CU99" s="954"/>
      <c r="CV99" s="955"/>
      <c r="CW99" s="953"/>
      <c r="CX99" s="954"/>
      <c r="CY99" s="954"/>
      <c r="CZ99" s="954"/>
      <c r="DA99" s="955"/>
      <c r="DB99" s="953"/>
      <c r="DC99" s="954"/>
      <c r="DD99" s="954"/>
      <c r="DE99" s="954"/>
      <c r="DF99" s="955"/>
      <c r="DG99" s="953"/>
      <c r="DH99" s="954"/>
      <c r="DI99" s="954"/>
      <c r="DJ99" s="954"/>
      <c r="DK99" s="955"/>
      <c r="DL99" s="953"/>
      <c r="DM99" s="954"/>
      <c r="DN99" s="954"/>
      <c r="DO99" s="954"/>
      <c r="DP99" s="955"/>
      <c r="DQ99" s="953"/>
      <c r="DR99" s="954"/>
      <c r="DS99" s="954"/>
      <c r="DT99" s="954"/>
      <c r="DU99" s="955"/>
      <c r="DV99" s="942"/>
      <c r="DW99" s="943"/>
      <c r="DX99" s="943"/>
      <c r="DY99" s="943"/>
      <c r="DZ99" s="944"/>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42"/>
      <c r="BT100" s="943"/>
      <c r="BU100" s="943"/>
      <c r="BV100" s="943"/>
      <c r="BW100" s="943"/>
      <c r="BX100" s="943"/>
      <c r="BY100" s="943"/>
      <c r="BZ100" s="943"/>
      <c r="CA100" s="943"/>
      <c r="CB100" s="943"/>
      <c r="CC100" s="943"/>
      <c r="CD100" s="943"/>
      <c r="CE100" s="943"/>
      <c r="CF100" s="943"/>
      <c r="CG100" s="952"/>
      <c r="CH100" s="953"/>
      <c r="CI100" s="954"/>
      <c r="CJ100" s="954"/>
      <c r="CK100" s="954"/>
      <c r="CL100" s="955"/>
      <c r="CM100" s="953"/>
      <c r="CN100" s="954"/>
      <c r="CO100" s="954"/>
      <c r="CP100" s="954"/>
      <c r="CQ100" s="955"/>
      <c r="CR100" s="953"/>
      <c r="CS100" s="954"/>
      <c r="CT100" s="954"/>
      <c r="CU100" s="954"/>
      <c r="CV100" s="955"/>
      <c r="CW100" s="953"/>
      <c r="CX100" s="954"/>
      <c r="CY100" s="954"/>
      <c r="CZ100" s="954"/>
      <c r="DA100" s="955"/>
      <c r="DB100" s="953"/>
      <c r="DC100" s="954"/>
      <c r="DD100" s="954"/>
      <c r="DE100" s="954"/>
      <c r="DF100" s="955"/>
      <c r="DG100" s="953"/>
      <c r="DH100" s="954"/>
      <c r="DI100" s="954"/>
      <c r="DJ100" s="954"/>
      <c r="DK100" s="955"/>
      <c r="DL100" s="953"/>
      <c r="DM100" s="954"/>
      <c r="DN100" s="954"/>
      <c r="DO100" s="954"/>
      <c r="DP100" s="955"/>
      <c r="DQ100" s="953"/>
      <c r="DR100" s="954"/>
      <c r="DS100" s="954"/>
      <c r="DT100" s="954"/>
      <c r="DU100" s="955"/>
      <c r="DV100" s="942"/>
      <c r="DW100" s="943"/>
      <c r="DX100" s="943"/>
      <c r="DY100" s="943"/>
      <c r="DZ100" s="944"/>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42"/>
      <c r="BT101" s="943"/>
      <c r="BU101" s="943"/>
      <c r="BV101" s="943"/>
      <c r="BW101" s="943"/>
      <c r="BX101" s="943"/>
      <c r="BY101" s="943"/>
      <c r="BZ101" s="943"/>
      <c r="CA101" s="943"/>
      <c r="CB101" s="943"/>
      <c r="CC101" s="943"/>
      <c r="CD101" s="943"/>
      <c r="CE101" s="943"/>
      <c r="CF101" s="943"/>
      <c r="CG101" s="952"/>
      <c r="CH101" s="953"/>
      <c r="CI101" s="954"/>
      <c r="CJ101" s="954"/>
      <c r="CK101" s="954"/>
      <c r="CL101" s="955"/>
      <c r="CM101" s="953"/>
      <c r="CN101" s="954"/>
      <c r="CO101" s="954"/>
      <c r="CP101" s="954"/>
      <c r="CQ101" s="955"/>
      <c r="CR101" s="953"/>
      <c r="CS101" s="954"/>
      <c r="CT101" s="954"/>
      <c r="CU101" s="954"/>
      <c r="CV101" s="955"/>
      <c r="CW101" s="953"/>
      <c r="CX101" s="954"/>
      <c r="CY101" s="954"/>
      <c r="CZ101" s="954"/>
      <c r="DA101" s="955"/>
      <c r="DB101" s="953"/>
      <c r="DC101" s="954"/>
      <c r="DD101" s="954"/>
      <c r="DE101" s="954"/>
      <c r="DF101" s="955"/>
      <c r="DG101" s="953"/>
      <c r="DH101" s="954"/>
      <c r="DI101" s="954"/>
      <c r="DJ101" s="954"/>
      <c r="DK101" s="955"/>
      <c r="DL101" s="953"/>
      <c r="DM101" s="954"/>
      <c r="DN101" s="954"/>
      <c r="DO101" s="954"/>
      <c r="DP101" s="955"/>
      <c r="DQ101" s="953"/>
      <c r="DR101" s="954"/>
      <c r="DS101" s="954"/>
      <c r="DT101" s="954"/>
      <c r="DU101" s="955"/>
      <c r="DV101" s="942"/>
      <c r="DW101" s="943"/>
      <c r="DX101" s="943"/>
      <c r="DY101" s="943"/>
      <c r="DZ101" s="944"/>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34" t="s">
        <v>367</v>
      </c>
      <c r="BS102" s="935"/>
      <c r="BT102" s="935"/>
      <c r="BU102" s="935"/>
      <c r="BV102" s="935"/>
      <c r="BW102" s="935"/>
      <c r="BX102" s="935"/>
      <c r="BY102" s="935"/>
      <c r="BZ102" s="935"/>
      <c r="CA102" s="935"/>
      <c r="CB102" s="935"/>
      <c r="CC102" s="935"/>
      <c r="CD102" s="935"/>
      <c r="CE102" s="935"/>
      <c r="CF102" s="935"/>
      <c r="CG102" s="945"/>
      <c r="CH102" s="946"/>
      <c r="CI102" s="947"/>
      <c r="CJ102" s="947"/>
      <c r="CK102" s="947"/>
      <c r="CL102" s="948"/>
      <c r="CM102" s="946"/>
      <c r="CN102" s="947"/>
      <c r="CO102" s="947"/>
      <c r="CP102" s="947"/>
      <c r="CQ102" s="948"/>
      <c r="CR102" s="949">
        <v>240</v>
      </c>
      <c r="CS102" s="950"/>
      <c r="CT102" s="950"/>
      <c r="CU102" s="950"/>
      <c r="CV102" s="951"/>
      <c r="CW102" s="949"/>
      <c r="CX102" s="950"/>
      <c r="CY102" s="950"/>
      <c r="CZ102" s="950"/>
      <c r="DA102" s="951"/>
      <c r="DB102" s="949"/>
      <c r="DC102" s="950"/>
      <c r="DD102" s="950"/>
      <c r="DE102" s="950"/>
      <c r="DF102" s="951"/>
      <c r="DG102" s="949"/>
      <c r="DH102" s="950"/>
      <c r="DI102" s="950"/>
      <c r="DJ102" s="950"/>
      <c r="DK102" s="951"/>
      <c r="DL102" s="949"/>
      <c r="DM102" s="950"/>
      <c r="DN102" s="950"/>
      <c r="DO102" s="950"/>
      <c r="DP102" s="951"/>
      <c r="DQ102" s="949"/>
      <c r="DR102" s="950"/>
      <c r="DS102" s="950"/>
      <c r="DT102" s="950"/>
      <c r="DU102" s="951"/>
      <c r="DV102" s="934"/>
      <c r="DW102" s="935"/>
      <c r="DX102" s="935"/>
      <c r="DY102" s="935"/>
      <c r="DZ102" s="936"/>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37" t="s">
        <v>368</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8" t="s">
        <v>369</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370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9" t="s">
        <v>372</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373</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89" customFormat="1" ht="26.25" customHeight="1" x14ac:dyDescent="0.2">
      <c r="A109" s="892" t="s">
        <v>374</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375</v>
      </c>
      <c r="AB109" s="893"/>
      <c r="AC109" s="893"/>
      <c r="AD109" s="893"/>
      <c r="AE109" s="894"/>
      <c r="AF109" s="895" t="s">
        <v>376</v>
      </c>
      <c r="AG109" s="893"/>
      <c r="AH109" s="893"/>
      <c r="AI109" s="893"/>
      <c r="AJ109" s="894"/>
      <c r="AK109" s="895" t="s">
        <v>237</v>
      </c>
      <c r="AL109" s="893"/>
      <c r="AM109" s="893"/>
      <c r="AN109" s="893"/>
      <c r="AO109" s="894"/>
      <c r="AP109" s="895" t="s">
        <v>377</v>
      </c>
      <c r="AQ109" s="893"/>
      <c r="AR109" s="893"/>
      <c r="AS109" s="893"/>
      <c r="AT109" s="926"/>
      <c r="AU109" s="892" t="s">
        <v>374</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375</v>
      </c>
      <c r="BR109" s="893"/>
      <c r="BS109" s="893"/>
      <c r="BT109" s="893"/>
      <c r="BU109" s="894"/>
      <c r="BV109" s="895" t="s">
        <v>376</v>
      </c>
      <c r="BW109" s="893"/>
      <c r="BX109" s="893"/>
      <c r="BY109" s="893"/>
      <c r="BZ109" s="894"/>
      <c r="CA109" s="895" t="s">
        <v>237</v>
      </c>
      <c r="CB109" s="893"/>
      <c r="CC109" s="893"/>
      <c r="CD109" s="893"/>
      <c r="CE109" s="894"/>
      <c r="CF109" s="933" t="s">
        <v>377</v>
      </c>
      <c r="CG109" s="933"/>
      <c r="CH109" s="933"/>
      <c r="CI109" s="933"/>
      <c r="CJ109" s="933"/>
      <c r="CK109" s="895" t="s">
        <v>378</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375</v>
      </c>
      <c r="DH109" s="893"/>
      <c r="DI109" s="893"/>
      <c r="DJ109" s="893"/>
      <c r="DK109" s="894"/>
      <c r="DL109" s="895" t="s">
        <v>376</v>
      </c>
      <c r="DM109" s="893"/>
      <c r="DN109" s="893"/>
      <c r="DO109" s="893"/>
      <c r="DP109" s="894"/>
      <c r="DQ109" s="895" t="s">
        <v>237</v>
      </c>
      <c r="DR109" s="893"/>
      <c r="DS109" s="893"/>
      <c r="DT109" s="893"/>
      <c r="DU109" s="894"/>
      <c r="DV109" s="895" t="s">
        <v>377</v>
      </c>
      <c r="DW109" s="893"/>
      <c r="DX109" s="893"/>
      <c r="DY109" s="893"/>
      <c r="DZ109" s="926"/>
    </row>
    <row r="110" spans="1:131" s="89" customFormat="1" ht="26.25" customHeight="1" x14ac:dyDescent="0.2">
      <c r="A110" s="804" t="s">
        <v>379</v>
      </c>
      <c r="B110" s="805"/>
      <c r="C110" s="805"/>
      <c r="D110" s="805"/>
      <c r="E110" s="805"/>
      <c r="F110" s="805"/>
      <c r="G110" s="805"/>
      <c r="H110" s="805"/>
      <c r="I110" s="805"/>
      <c r="J110" s="805"/>
      <c r="K110" s="805"/>
      <c r="L110" s="805"/>
      <c r="M110" s="805"/>
      <c r="N110" s="805"/>
      <c r="O110" s="805"/>
      <c r="P110" s="805"/>
      <c r="Q110" s="805"/>
      <c r="R110" s="805"/>
      <c r="S110" s="805"/>
      <c r="T110" s="805"/>
      <c r="U110" s="805"/>
      <c r="V110" s="805"/>
      <c r="W110" s="805"/>
      <c r="X110" s="805"/>
      <c r="Y110" s="805"/>
      <c r="Z110" s="806"/>
      <c r="AA110" s="885">
        <v>4523636</v>
      </c>
      <c r="AB110" s="886"/>
      <c r="AC110" s="886"/>
      <c r="AD110" s="886"/>
      <c r="AE110" s="887"/>
      <c r="AF110" s="888">
        <v>4427699</v>
      </c>
      <c r="AG110" s="886"/>
      <c r="AH110" s="886"/>
      <c r="AI110" s="886"/>
      <c r="AJ110" s="887"/>
      <c r="AK110" s="888">
        <v>4331453</v>
      </c>
      <c r="AL110" s="886"/>
      <c r="AM110" s="886"/>
      <c r="AN110" s="886"/>
      <c r="AO110" s="887"/>
      <c r="AP110" s="889">
        <v>26.9</v>
      </c>
      <c r="AQ110" s="890"/>
      <c r="AR110" s="890"/>
      <c r="AS110" s="890"/>
      <c r="AT110" s="891"/>
      <c r="AU110" s="927" t="s">
        <v>380</v>
      </c>
      <c r="AV110" s="928"/>
      <c r="AW110" s="928"/>
      <c r="AX110" s="928"/>
      <c r="AY110" s="928"/>
      <c r="AZ110" s="837" t="s">
        <v>381</v>
      </c>
      <c r="BA110" s="805"/>
      <c r="BB110" s="805"/>
      <c r="BC110" s="805"/>
      <c r="BD110" s="805"/>
      <c r="BE110" s="805"/>
      <c r="BF110" s="805"/>
      <c r="BG110" s="805"/>
      <c r="BH110" s="805"/>
      <c r="BI110" s="805"/>
      <c r="BJ110" s="805"/>
      <c r="BK110" s="805"/>
      <c r="BL110" s="805"/>
      <c r="BM110" s="805"/>
      <c r="BN110" s="805"/>
      <c r="BO110" s="805"/>
      <c r="BP110" s="806"/>
      <c r="BQ110" s="838">
        <v>34044791</v>
      </c>
      <c r="BR110" s="822"/>
      <c r="BS110" s="822"/>
      <c r="BT110" s="822"/>
      <c r="BU110" s="822"/>
      <c r="BV110" s="822">
        <v>33045103</v>
      </c>
      <c r="BW110" s="822"/>
      <c r="BX110" s="822"/>
      <c r="BY110" s="822"/>
      <c r="BZ110" s="822"/>
      <c r="CA110" s="822">
        <v>33045584</v>
      </c>
      <c r="CB110" s="822"/>
      <c r="CC110" s="822"/>
      <c r="CD110" s="822"/>
      <c r="CE110" s="822"/>
      <c r="CF110" s="860">
        <v>205.3</v>
      </c>
      <c r="CG110" s="861"/>
      <c r="CH110" s="861"/>
      <c r="CI110" s="861"/>
      <c r="CJ110" s="861"/>
      <c r="CK110" s="923" t="s">
        <v>382</v>
      </c>
      <c r="CL110" s="880"/>
      <c r="CM110" s="837" t="s">
        <v>383</v>
      </c>
      <c r="CN110" s="805"/>
      <c r="CO110" s="805"/>
      <c r="CP110" s="805"/>
      <c r="CQ110" s="805"/>
      <c r="CR110" s="805"/>
      <c r="CS110" s="805"/>
      <c r="CT110" s="805"/>
      <c r="CU110" s="805"/>
      <c r="CV110" s="805"/>
      <c r="CW110" s="805"/>
      <c r="CX110" s="805"/>
      <c r="CY110" s="805"/>
      <c r="CZ110" s="805"/>
      <c r="DA110" s="805"/>
      <c r="DB110" s="805"/>
      <c r="DC110" s="805"/>
      <c r="DD110" s="805"/>
      <c r="DE110" s="805"/>
      <c r="DF110" s="806"/>
      <c r="DG110" s="838" t="s">
        <v>62</v>
      </c>
      <c r="DH110" s="822"/>
      <c r="DI110" s="822"/>
      <c r="DJ110" s="822"/>
      <c r="DK110" s="822"/>
      <c r="DL110" s="822" t="s">
        <v>62</v>
      </c>
      <c r="DM110" s="822"/>
      <c r="DN110" s="822"/>
      <c r="DO110" s="822"/>
      <c r="DP110" s="822"/>
      <c r="DQ110" s="822" t="s">
        <v>62</v>
      </c>
      <c r="DR110" s="822"/>
      <c r="DS110" s="822"/>
      <c r="DT110" s="822"/>
      <c r="DU110" s="822"/>
      <c r="DV110" s="823" t="s">
        <v>62</v>
      </c>
      <c r="DW110" s="823"/>
      <c r="DX110" s="823"/>
      <c r="DY110" s="823"/>
      <c r="DZ110" s="824"/>
    </row>
    <row r="111" spans="1:131" s="89" customFormat="1" ht="26.25" customHeight="1" x14ac:dyDescent="0.2">
      <c r="A111" s="771" t="s">
        <v>384</v>
      </c>
      <c r="B111" s="772"/>
      <c r="C111" s="772"/>
      <c r="D111" s="772"/>
      <c r="E111" s="772"/>
      <c r="F111" s="772"/>
      <c r="G111" s="772"/>
      <c r="H111" s="772"/>
      <c r="I111" s="772"/>
      <c r="J111" s="772"/>
      <c r="K111" s="772"/>
      <c r="L111" s="772"/>
      <c r="M111" s="772"/>
      <c r="N111" s="772"/>
      <c r="O111" s="772"/>
      <c r="P111" s="772"/>
      <c r="Q111" s="772"/>
      <c r="R111" s="772"/>
      <c r="S111" s="772"/>
      <c r="T111" s="772"/>
      <c r="U111" s="772"/>
      <c r="V111" s="772"/>
      <c r="W111" s="772"/>
      <c r="X111" s="772"/>
      <c r="Y111" s="772"/>
      <c r="Z111" s="922"/>
      <c r="AA111" s="909" t="s">
        <v>62</v>
      </c>
      <c r="AB111" s="910"/>
      <c r="AC111" s="910"/>
      <c r="AD111" s="910"/>
      <c r="AE111" s="911"/>
      <c r="AF111" s="912" t="s">
        <v>62</v>
      </c>
      <c r="AG111" s="910"/>
      <c r="AH111" s="910"/>
      <c r="AI111" s="910"/>
      <c r="AJ111" s="911"/>
      <c r="AK111" s="912" t="s">
        <v>62</v>
      </c>
      <c r="AL111" s="910"/>
      <c r="AM111" s="910"/>
      <c r="AN111" s="910"/>
      <c r="AO111" s="911"/>
      <c r="AP111" s="913" t="s">
        <v>62</v>
      </c>
      <c r="AQ111" s="914"/>
      <c r="AR111" s="914"/>
      <c r="AS111" s="914"/>
      <c r="AT111" s="915"/>
      <c r="AU111" s="929"/>
      <c r="AV111" s="930"/>
      <c r="AW111" s="930"/>
      <c r="AX111" s="930"/>
      <c r="AY111" s="930"/>
      <c r="AZ111" s="812" t="s">
        <v>385</v>
      </c>
      <c r="BA111" s="749"/>
      <c r="BB111" s="749"/>
      <c r="BC111" s="749"/>
      <c r="BD111" s="749"/>
      <c r="BE111" s="749"/>
      <c r="BF111" s="749"/>
      <c r="BG111" s="749"/>
      <c r="BH111" s="749"/>
      <c r="BI111" s="749"/>
      <c r="BJ111" s="749"/>
      <c r="BK111" s="749"/>
      <c r="BL111" s="749"/>
      <c r="BM111" s="749"/>
      <c r="BN111" s="749"/>
      <c r="BO111" s="749"/>
      <c r="BP111" s="750"/>
      <c r="BQ111" s="813">
        <v>40337</v>
      </c>
      <c r="BR111" s="814"/>
      <c r="BS111" s="814"/>
      <c r="BT111" s="814"/>
      <c r="BU111" s="814"/>
      <c r="BV111" s="814">
        <v>36498</v>
      </c>
      <c r="BW111" s="814"/>
      <c r="BX111" s="814"/>
      <c r="BY111" s="814"/>
      <c r="BZ111" s="814"/>
      <c r="CA111" s="814">
        <v>33759</v>
      </c>
      <c r="CB111" s="814"/>
      <c r="CC111" s="814"/>
      <c r="CD111" s="814"/>
      <c r="CE111" s="814"/>
      <c r="CF111" s="869">
        <v>0.2</v>
      </c>
      <c r="CG111" s="870"/>
      <c r="CH111" s="870"/>
      <c r="CI111" s="870"/>
      <c r="CJ111" s="870"/>
      <c r="CK111" s="924"/>
      <c r="CL111" s="882"/>
      <c r="CM111" s="812" t="s">
        <v>386</v>
      </c>
      <c r="CN111" s="749"/>
      <c r="CO111" s="749"/>
      <c r="CP111" s="749"/>
      <c r="CQ111" s="749"/>
      <c r="CR111" s="749"/>
      <c r="CS111" s="749"/>
      <c r="CT111" s="749"/>
      <c r="CU111" s="749"/>
      <c r="CV111" s="749"/>
      <c r="CW111" s="749"/>
      <c r="CX111" s="749"/>
      <c r="CY111" s="749"/>
      <c r="CZ111" s="749"/>
      <c r="DA111" s="749"/>
      <c r="DB111" s="749"/>
      <c r="DC111" s="749"/>
      <c r="DD111" s="749"/>
      <c r="DE111" s="749"/>
      <c r="DF111" s="750"/>
      <c r="DG111" s="813" t="s">
        <v>62</v>
      </c>
      <c r="DH111" s="814"/>
      <c r="DI111" s="814"/>
      <c r="DJ111" s="814"/>
      <c r="DK111" s="814"/>
      <c r="DL111" s="814" t="s">
        <v>62</v>
      </c>
      <c r="DM111" s="814"/>
      <c r="DN111" s="814"/>
      <c r="DO111" s="814"/>
      <c r="DP111" s="814"/>
      <c r="DQ111" s="814" t="s">
        <v>62</v>
      </c>
      <c r="DR111" s="814"/>
      <c r="DS111" s="814"/>
      <c r="DT111" s="814"/>
      <c r="DU111" s="814"/>
      <c r="DV111" s="791" t="s">
        <v>62</v>
      </c>
      <c r="DW111" s="791"/>
      <c r="DX111" s="791"/>
      <c r="DY111" s="791"/>
      <c r="DZ111" s="792"/>
    </row>
    <row r="112" spans="1:131" s="89" customFormat="1" ht="26.25" customHeight="1" x14ac:dyDescent="0.2">
      <c r="A112" s="916" t="s">
        <v>387</v>
      </c>
      <c r="B112" s="917"/>
      <c r="C112" s="749" t="s">
        <v>388</v>
      </c>
      <c r="D112" s="749"/>
      <c r="E112" s="749"/>
      <c r="F112" s="749"/>
      <c r="G112" s="749"/>
      <c r="H112" s="749"/>
      <c r="I112" s="749"/>
      <c r="J112" s="749"/>
      <c r="K112" s="749"/>
      <c r="L112" s="749"/>
      <c r="M112" s="749"/>
      <c r="N112" s="749"/>
      <c r="O112" s="749"/>
      <c r="P112" s="749"/>
      <c r="Q112" s="749"/>
      <c r="R112" s="749"/>
      <c r="S112" s="749"/>
      <c r="T112" s="749"/>
      <c r="U112" s="749"/>
      <c r="V112" s="749"/>
      <c r="W112" s="749"/>
      <c r="X112" s="749"/>
      <c r="Y112" s="749"/>
      <c r="Z112" s="750"/>
      <c r="AA112" s="776" t="s">
        <v>62</v>
      </c>
      <c r="AB112" s="777"/>
      <c r="AC112" s="777"/>
      <c r="AD112" s="777"/>
      <c r="AE112" s="778"/>
      <c r="AF112" s="779" t="s">
        <v>62</v>
      </c>
      <c r="AG112" s="777"/>
      <c r="AH112" s="777"/>
      <c r="AI112" s="777"/>
      <c r="AJ112" s="778"/>
      <c r="AK112" s="779" t="s">
        <v>62</v>
      </c>
      <c r="AL112" s="777"/>
      <c r="AM112" s="777"/>
      <c r="AN112" s="777"/>
      <c r="AO112" s="778"/>
      <c r="AP112" s="818" t="s">
        <v>62</v>
      </c>
      <c r="AQ112" s="819"/>
      <c r="AR112" s="819"/>
      <c r="AS112" s="819"/>
      <c r="AT112" s="820"/>
      <c r="AU112" s="929"/>
      <c r="AV112" s="930"/>
      <c r="AW112" s="930"/>
      <c r="AX112" s="930"/>
      <c r="AY112" s="930"/>
      <c r="AZ112" s="812" t="s">
        <v>389</v>
      </c>
      <c r="BA112" s="749"/>
      <c r="BB112" s="749"/>
      <c r="BC112" s="749"/>
      <c r="BD112" s="749"/>
      <c r="BE112" s="749"/>
      <c r="BF112" s="749"/>
      <c r="BG112" s="749"/>
      <c r="BH112" s="749"/>
      <c r="BI112" s="749"/>
      <c r="BJ112" s="749"/>
      <c r="BK112" s="749"/>
      <c r="BL112" s="749"/>
      <c r="BM112" s="749"/>
      <c r="BN112" s="749"/>
      <c r="BO112" s="749"/>
      <c r="BP112" s="750"/>
      <c r="BQ112" s="813">
        <v>11373881</v>
      </c>
      <c r="BR112" s="814"/>
      <c r="BS112" s="814"/>
      <c r="BT112" s="814"/>
      <c r="BU112" s="814"/>
      <c r="BV112" s="814">
        <v>11024156</v>
      </c>
      <c r="BW112" s="814"/>
      <c r="BX112" s="814"/>
      <c r="BY112" s="814"/>
      <c r="BZ112" s="814"/>
      <c r="CA112" s="814">
        <v>10211425</v>
      </c>
      <c r="CB112" s="814"/>
      <c r="CC112" s="814"/>
      <c r="CD112" s="814"/>
      <c r="CE112" s="814"/>
      <c r="CF112" s="869">
        <v>63.4</v>
      </c>
      <c r="CG112" s="870"/>
      <c r="CH112" s="870"/>
      <c r="CI112" s="870"/>
      <c r="CJ112" s="870"/>
      <c r="CK112" s="924"/>
      <c r="CL112" s="882"/>
      <c r="CM112" s="812" t="s">
        <v>390</v>
      </c>
      <c r="CN112" s="749"/>
      <c r="CO112" s="749"/>
      <c r="CP112" s="749"/>
      <c r="CQ112" s="749"/>
      <c r="CR112" s="749"/>
      <c r="CS112" s="749"/>
      <c r="CT112" s="749"/>
      <c r="CU112" s="749"/>
      <c r="CV112" s="749"/>
      <c r="CW112" s="749"/>
      <c r="CX112" s="749"/>
      <c r="CY112" s="749"/>
      <c r="CZ112" s="749"/>
      <c r="DA112" s="749"/>
      <c r="DB112" s="749"/>
      <c r="DC112" s="749"/>
      <c r="DD112" s="749"/>
      <c r="DE112" s="749"/>
      <c r="DF112" s="750"/>
      <c r="DG112" s="813" t="s">
        <v>62</v>
      </c>
      <c r="DH112" s="814"/>
      <c r="DI112" s="814"/>
      <c r="DJ112" s="814"/>
      <c r="DK112" s="814"/>
      <c r="DL112" s="814" t="s">
        <v>62</v>
      </c>
      <c r="DM112" s="814"/>
      <c r="DN112" s="814"/>
      <c r="DO112" s="814"/>
      <c r="DP112" s="814"/>
      <c r="DQ112" s="814" t="s">
        <v>62</v>
      </c>
      <c r="DR112" s="814"/>
      <c r="DS112" s="814"/>
      <c r="DT112" s="814"/>
      <c r="DU112" s="814"/>
      <c r="DV112" s="791" t="s">
        <v>62</v>
      </c>
      <c r="DW112" s="791"/>
      <c r="DX112" s="791"/>
      <c r="DY112" s="791"/>
      <c r="DZ112" s="792"/>
    </row>
    <row r="113" spans="1:130" s="89" customFormat="1" ht="26.25" customHeight="1" x14ac:dyDescent="0.2">
      <c r="A113" s="918"/>
      <c r="B113" s="919"/>
      <c r="C113" s="749" t="s">
        <v>391</v>
      </c>
      <c r="D113" s="749"/>
      <c r="E113" s="749"/>
      <c r="F113" s="749"/>
      <c r="G113" s="749"/>
      <c r="H113" s="749"/>
      <c r="I113" s="749"/>
      <c r="J113" s="749"/>
      <c r="K113" s="749"/>
      <c r="L113" s="749"/>
      <c r="M113" s="749"/>
      <c r="N113" s="749"/>
      <c r="O113" s="749"/>
      <c r="P113" s="749"/>
      <c r="Q113" s="749"/>
      <c r="R113" s="749"/>
      <c r="S113" s="749"/>
      <c r="T113" s="749"/>
      <c r="U113" s="749"/>
      <c r="V113" s="749"/>
      <c r="W113" s="749"/>
      <c r="X113" s="749"/>
      <c r="Y113" s="749"/>
      <c r="Z113" s="750"/>
      <c r="AA113" s="909">
        <v>1401888</v>
      </c>
      <c r="AB113" s="910"/>
      <c r="AC113" s="910"/>
      <c r="AD113" s="910"/>
      <c r="AE113" s="911"/>
      <c r="AF113" s="912">
        <v>1395107</v>
      </c>
      <c r="AG113" s="910"/>
      <c r="AH113" s="910"/>
      <c r="AI113" s="910"/>
      <c r="AJ113" s="911"/>
      <c r="AK113" s="912">
        <v>1368119</v>
      </c>
      <c r="AL113" s="910"/>
      <c r="AM113" s="910"/>
      <c r="AN113" s="910"/>
      <c r="AO113" s="911"/>
      <c r="AP113" s="913">
        <v>8.5</v>
      </c>
      <c r="AQ113" s="914"/>
      <c r="AR113" s="914"/>
      <c r="AS113" s="914"/>
      <c r="AT113" s="915"/>
      <c r="AU113" s="929"/>
      <c r="AV113" s="930"/>
      <c r="AW113" s="930"/>
      <c r="AX113" s="930"/>
      <c r="AY113" s="930"/>
      <c r="AZ113" s="812" t="s">
        <v>392</v>
      </c>
      <c r="BA113" s="749"/>
      <c r="BB113" s="749"/>
      <c r="BC113" s="749"/>
      <c r="BD113" s="749"/>
      <c r="BE113" s="749"/>
      <c r="BF113" s="749"/>
      <c r="BG113" s="749"/>
      <c r="BH113" s="749"/>
      <c r="BI113" s="749"/>
      <c r="BJ113" s="749"/>
      <c r="BK113" s="749"/>
      <c r="BL113" s="749"/>
      <c r="BM113" s="749"/>
      <c r="BN113" s="749"/>
      <c r="BO113" s="749"/>
      <c r="BP113" s="750"/>
      <c r="BQ113" s="813">
        <v>117565</v>
      </c>
      <c r="BR113" s="814"/>
      <c r="BS113" s="814"/>
      <c r="BT113" s="814"/>
      <c r="BU113" s="814"/>
      <c r="BV113" s="814">
        <v>107653</v>
      </c>
      <c r="BW113" s="814"/>
      <c r="BX113" s="814"/>
      <c r="BY113" s="814"/>
      <c r="BZ113" s="814"/>
      <c r="CA113" s="814">
        <v>97546</v>
      </c>
      <c r="CB113" s="814"/>
      <c r="CC113" s="814"/>
      <c r="CD113" s="814"/>
      <c r="CE113" s="814"/>
      <c r="CF113" s="869">
        <v>0.6</v>
      </c>
      <c r="CG113" s="870"/>
      <c r="CH113" s="870"/>
      <c r="CI113" s="870"/>
      <c r="CJ113" s="870"/>
      <c r="CK113" s="924"/>
      <c r="CL113" s="882"/>
      <c r="CM113" s="812" t="s">
        <v>393</v>
      </c>
      <c r="CN113" s="749"/>
      <c r="CO113" s="749"/>
      <c r="CP113" s="749"/>
      <c r="CQ113" s="749"/>
      <c r="CR113" s="749"/>
      <c r="CS113" s="749"/>
      <c r="CT113" s="749"/>
      <c r="CU113" s="749"/>
      <c r="CV113" s="749"/>
      <c r="CW113" s="749"/>
      <c r="CX113" s="749"/>
      <c r="CY113" s="749"/>
      <c r="CZ113" s="749"/>
      <c r="DA113" s="749"/>
      <c r="DB113" s="749"/>
      <c r="DC113" s="749"/>
      <c r="DD113" s="749"/>
      <c r="DE113" s="749"/>
      <c r="DF113" s="750"/>
      <c r="DG113" s="776" t="s">
        <v>62</v>
      </c>
      <c r="DH113" s="777"/>
      <c r="DI113" s="777"/>
      <c r="DJ113" s="777"/>
      <c r="DK113" s="778"/>
      <c r="DL113" s="779" t="s">
        <v>62</v>
      </c>
      <c r="DM113" s="777"/>
      <c r="DN113" s="777"/>
      <c r="DO113" s="777"/>
      <c r="DP113" s="778"/>
      <c r="DQ113" s="779" t="s">
        <v>62</v>
      </c>
      <c r="DR113" s="777"/>
      <c r="DS113" s="777"/>
      <c r="DT113" s="777"/>
      <c r="DU113" s="778"/>
      <c r="DV113" s="818" t="s">
        <v>62</v>
      </c>
      <c r="DW113" s="819"/>
      <c r="DX113" s="819"/>
      <c r="DY113" s="819"/>
      <c r="DZ113" s="820"/>
    </row>
    <row r="114" spans="1:130" s="89" customFormat="1" ht="26.25" customHeight="1" x14ac:dyDescent="0.2">
      <c r="A114" s="918"/>
      <c r="B114" s="919"/>
      <c r="C114" s="749" t="s">
        <v>394</v>
      </c>
      <c r="D114" s="749"/>
      <c r="E114" s="749"/>
      <c r="F114" s="749"/>
      <c r="G114" s="749"/>
      <c r="H114" s="749"/>
      <c r="I114" s="749"/>
      <c r="J114" s="749"/>
      <c r="K114" s="749"/>
      <c r="L114" s="749"/>
      <c r="M114" s="749"/>
      <c r="N114" s="749"/>
      <c r="O114" s="749"/>
      <c r="P114" s="749"/>
      <c r="Q114" s="749"/>
      <c r="R114" s="749"/>
      <c r="S114" s="749"/>
      <c r="T114" s="749"/>
      <c r="U114" s="749"/>
      <c r="V114" s="749"/>
      <c r="W114" s="749"/>
      <c r="X114" s="749"/>
      <c r="Y114" s="749"/>
      <c r="Z114" s="750"/>
      <c r="AA114" s="776">
        <v>12175</v>
      </c>
      <c r="AB114" s="777"/>
      <c r="AC114" s="777"/>
      <c r="AD114" s="777"/>
      <c r="AE114" s="778"/>
      <c r="AF114" s="779">
        <v>12175</v>
      </c>
      <c r="AG114" s="777"/>
      <c r="AH114" s="777"/>
      <c r="AI114" s="777"/>
      <c r="AJ114" s="778"/>
      <c r="AK114" s="779">
        <v>12175</v>
      </c>
      <c r="AL114" s="777"/>
      <c r="AM114" s="777"/>
      <c r="AN114" s="777"/>
      <c r="AO114" s="778"/>
      <c r="AP114" s="818">
        <v>0.1</v>
      </c>
      <c r="AQ114" s="819"/>
      <c r="AR114" s="819"/>
      <c r="AS114" s="819"/>
      <c r="AT114" s="820"/>
      <c r="AU114" s="929"/>
      <c r="AV114" s="930"/>
      <c r="AW114" s="930"/>
      <c r="AX114" s="930"/>
      <c r="AY114" s="930"/>
      <c r="AZ114" s="812" t="s">
        <v>395</v>
      </c>
      <c r="BA114" s="749"/>
      <c r="BB114" s="749"/>
      <c r="BC114" s="749"/>
      <c r="BD114" s="749"/>
      <c r="BE114" s="749"/>
      <c r="BF114" s="749"/>
      <c r="BG114" s="749"/>
      <c r="BH114" s="749"/>
      <c r="BI114" s="749"/>
      <c r="BJ114" s="749"/>
      <c r="BK114" s="749"/>
      <c r="BL114" s="749"/>
      <c r="BM114" s="749"/>
      <c r="BN114" s="749"/>
      <c r="BO114" s="749"/>
      <c r="BP114" s="750"/>
      <c r="BQ114" s="813">
        <v>5085971</v>
      </c>
      <c r="BR114" s="814"/>
      <c r="BS114" s="814"/>
      <c r="BT114" s="814"/>
      <c r="BU114" s="814"/>
      <c r="BV114" s="814">
        <v>5175123</v>
      </c>
      <c r="BW114" s="814"/>
      <c r="BX114" s="814"/>
      <c r="BY114" s="814"/>
      <c r="BZ114" s="814"/>
      <c r="CA114" s="814">
        <v>5244145</v>
      </c>
      <c r="CB114" s="814"/>
      <c r="CC114" s="814"/>
      <c r="CD114" s="814"/>
      <c r="CE114" s="814"/>
      <c r="CF114" s="869">
        <v>32.6</v>
      </c>
      <c r="CG114" s="870"/>
      <c r="CH114" s="870"/>
      <c r="CI114" s="870"/>
      <c r="CJ114" s="870"/>
      <c r="CK114" s="924"/>
      <c r="CL114" s="882"/>
      <c r="CM114" s="812" t="s">
        <v>396</v>
      </c>
      <c r="CN114" s="749"/>
      <c r="CO114" s="749"/>
      <c r="CP114" s="749"/>
      <c r="CQ114" s="749"/>
      <c r="CR114" s="749"/>
      <c r="CS114" s="749"/>
      <c r="CT114" s="749"/>
      <c r="CU114" s="749"/>
      <c r="CV114" s="749"/>
      <c r="CW114" s="749"/>
      <c r="CX114" s="749"/>
      <c r="CY114" s="749"/>
      <c r="CZ114" s="749"/>
      <c r="DA114" s="749"/>
      <c r="DB114" s="749"/>
      <c r="DC114" s="749"/>
      <c r="DD114" s="749"/>
      <c r="DE114" s="749"/>
      <c r="DF114" s="750"/>
      <c r="DG114" s="776" t="s">
        <v>62</v>
      </c>
      <c r="DH114" s="777"/>
      <c r="DI114" s="777"/>
      <c r="DJ114" s="777"/>
      <c r="DK114" s="778"/>
      <c r="DL114" s="779" t="s">
        <v>62</v>
      </c>
      <c r="DM114" s="777"/>
      <c r="DN114" s="777"/>
      <c r="DO114" s="777"/>
      <c r="DP114" s="778"/>
      <c r="DQ114" s="779" t="s">
        <v>62</v>
      </c>
      <c r="DR114" s="777"/>
      <c r="DS114" s="777"/>
      <c r="DT114" s="777"/>
      <c r="DU114" s="778"/>
      <c r="DV114" s="818" t="s">
        <v>62</v>
      </c>
      <c r="DW114" s="819"/>
      <c r="DX114" s="819"/>
      <c r="DY114" s="819"/>
      <c r="DZ114" s="820"/>
    </row>
    <row r="115" spans="1:130" s="89" customFormat="1" ht="26.25" customHeight="1" x14ac:dyDescent="0.2">
      <c r="A115" s="918"/>
      <c r="B115" s="919"/>
      <c r="C115" s="749" t="s">
        <v>397</v>
      </c>
      <c r="D115" s="749"/>
      <c r="E115" s="749"/>
      <c r="F115" s="749"/>
      <c r="G115" s="749"/>
      <c r="H115" s="749"/>
      <c r="I115" s="749"/>
      <c r="J115" s="749"/>
      <c r="K115" s="749"/>
      <c r="L115" s="749"/>
      <c r="M115" s="749"/>
      <c r="N115" s="749"/>
      <c r="O115" s="749"/>
      <c r="P115" s="749"/>
      <c r="Q115" s="749"/>
      <c r="R115" s="749"/>
      <c r="S115" s="749"/>
      <c r="T115" s="749"/>
      <c r="U115" s="749"/>
      <c r="V115" s="749"/>
      <c r="W115" s="749"/>
      <c r="X115" s="749"/>
      <c r="Y115" s="749"/>
      <c r="Z115" s="750"/>
      <c r="AA115" s="909">
        <v>1301</v>
      </c>
      <c r="AB115" s="910"/>
      <c r="AC115" s="910"/>
      <c r="AD115" s="910"/>
      <c r="AE115" s="911"/>
      <c r="AF115" s="912">
        <v>1294</v>
      </c>
      <c r="AG115" s="910"/>
      <c r="AH115" s="910"/>
      <c r="AI115" s="910"/>
      <c r="AJ115" s="911"/>
      <c r="AK115" s="912">
        <v>1295</v>
      </c>
      <c r="AL115" s="910"/>
      <c r="AM115" s="910"/>
      <c r="AN115" s="910"/>
      <c r="AO115" s="911"/>
      <c r="AP115" s="913">
        <v>0</v>
      </c>
      <c r="AQ115" s="914"/>
      <c r="AR115" s="914"/>
      <c r="AS115" s="914"/>
      <c r="AT115" s="915"/>
      <c r="AU115" s="929"/>
      <c r="AV115" s="930"/>
      <c r="AW115" s="930"/>
      <c r="AX115" s="930"/>
      <c r="AY115" s="930"/>
      <c r="AZ115" s="812" t="s">
        <v>398</v>
      </c>
      <c r="BA115" s="749"/>
      <c r="BB115" s="749"/>
      <c r="BC115" s="749"/>
      <c r="BD115" s="749"/>
      <c r="BE115" s="749"/>
      <c r="BF115" s="749"/>
      <c r="BG115" s="749"/>
      <c r="BH115" s="749"/>
      <c r="BI115" s="749"/>
      <c r="BJ115" s="749"/>
      <c r="BK115" s="749"/>
      <c r="BL115" s="749"/>
      <c r="BM115" s="749"/>
      <c r="BN115" s="749"/>
      <c r="BO115" s="749"/>
      <c r="BP115" s="750"/>
      <c r="BQ115" s="813">
        <v>364</v>
      </c>
      <c r="BR115" s="814"/>
      <c r="BS115" s="814"/>
      <c r="BT115" s="814"/>
      <c r="BU115" s="814"/>
      <c r="BV115" s="814">
        <v>291</v>
      </c>
      <c r="BW115" s="814"/>
      <c r="BX115" s="814"/>
      <c r="BY115" s="814"/>
      <c r="BZ115" s="814"/>
      <c r="CA115" s="814">
        <v>503</v>
      </c>
      <c r="CB115" s="814"/>
      <c r="CC115" s="814"/>
      <c r="CD115" s="814"/>
      <c r="CE115" s="814"/>
      <c r="CF115" s="869">
        <v>0</v>
      </c>
      <c r="CG115" s="870"/>
      <c r="CH115" s="870"/>
      <c r="CI115" s="870"/>
      <c r="CJ115" s="870"/>
      <c r="CK115" s="924"/>
      <c r="CL115" s="882"/>
      <c r="CM115" s="812" t="s">
        <v>399</v>
      </c>
      <c r="CN115" s="749"/>
      <c r="CO115" s="749"/>
      <c r="CP115" s="749"/>
      <c r="CQ115" s="749"/>
      <c r="CR115" s="749"/>
      <c r="CS115" s="749"/>
      <c r="CT115" s="749"/>
      <c r="CU115" s="749"/>
      <c r="CV115" s="749"/>
      <c r="CW115" s="749"/>
      <c r="CX115" s="749"/>
      <c r="CY115" s="749"/>
      <c r="CZ115" s="749"/>
      <c r="DA115" s="749"/>
      <c r="DB115" s="749"/>
      <c r="DC115" s="749"/>
      <c r="DD115" s="749"/>
      <c r="DE115" s="749"/>
      <c r="DF115" s="750"/>
      <c r="DG115" s="776" t="s">
        <v>62</v>
      </c>
      <c r="DH115" s="777"/>
      <c r="DI115" s="777"/>
      <c r="DJ115" s="777"/>
      <c r="DK115" s="778"/>
      <c r="DL115" s="779" t="s">
        <v>62</v>
      </c>
      <c r="DM115" s="777"/>
      <c r="DN115" s="777"/>
      <c r="DO115" s="777"/>
      <c r="DP115" s="778"/>
      <c r="DQ115" s="779" t="s">
        <v>62</v>
      </c>
      <c r="DR115" s="777"/>
      <c r="DS115" s="777"/>
      <c r="DT115" s="777"/>
      <c r="DU115" s="778"/>
      <c r="DV115" s="818" t="s">
        <v>62</v>
      </c>
      <c r="DW115" s="819"/>
      <c r="DX115" s="819"/>
      <c r="DY115" s="819"/>
      <c r="DZ115" s="820"/>
    </row>
    <row r="116" spans="1:130" s="89" customFormat="1" ht="26.25" customHeight="1" x14ac:dyDescent="0.2">
      <c r="A116" s="920"/>
      <c r="B116" s="921"/>
      <c r="C116" s="816" t="s">
        <v>400</v>
      </c>
      <c r="D116" s="816"/>
      <c r="E116" s="816"/>
      <c r="F116" s="816"/>
      <c r="G116" s="816"/>
      <c r="H116" s="816"/>
      <c r="I116" s="816"/>
      <c r="J116" s="816"/>
      <c r="K116" s="816"/>
      <c r="L116" s="816"/>
      <c r="M116" s="816"/>
      <c r="N116" s="816"/>
      <c r="O116" s="816"/>
      <c r="P116" s="816"/>
      <c r="Q116" s="816"/>
      <c r="R116" s="816"/>
      <c r="S116" s="816"/>
      <c r="T116" s="816"/>
      <c r="U116" s="816"/>
      <c r="V116" s="816"/>
      <c r="W116" s="816"/>
      <c r="X116" s="816"/>
      <c r="Y116" s="816"/>
      <c r="Z116" s="817"/>
      <c r="AA116" s="776" t="s">
        <v>62</v>
      </c>
      <c r="AB116" s="777"/>
      <c r="AC116" s="777"/>
      <c r="AD116" s="777"/>
      <c r="AE116" s="778"/>
      <c r="AF116" s="779" t="s">
        <v>62</v>
      </c>
      <c r="AG116" s="777"/>
      <c r="AH116" s="777"/>
      <c r="AI116" s="777"/>
      <c r="AJ116" s="778"/>
      <c r="AK116" s="779" t="s">
        <v>62</v>
      </c>
      <c r="AL116" s="777"/>
      <c r="AM116" s="777"/>
      <c r="AN116" s="777"/>
      <c r="AO116" s="778"/>
      <c r="AP116" s="818" t="s">
        <v>62</v>
      </c>
      <c r="AQ116" s="819"/>
      <c r="AR116" s="819"/>
      <c r="AS116" s="819"/>
      <c r="AT116" s="820"/>
      <c r="AU116" s="929"/>
      <c r="AV116" s="930"/>
      <c r="AW116" s="930"/>
      <c r="AX116" s="930"/>
      <c r="AY116" s="930"/>
      <c r="AZ116" s="906" t="s">
        <v>401</v>
      </c>
      <c r="BA116" s="907"/>
      <c r="BB116" s="907"/>
      <c r="BC116" s="907"/>
      <c r="BD116" s="907"/>
      <c r="BE116" s="907"/>
      <c r="BF116" s="907"/>
      <c r="BG116" s="907"/>
      <c r="BH116" s="907"/>
      <c r="BI116" s="907"/>
      <c r="BJ116" s="907"/>
      <c r="BK116" s="907"/>
      <c r="BL116" s="907"/>
      <c r="BM116" s="907"/>
      <c r="BN116" s="907"/>
      <c r="BO116" s="907"/>
      <c r="BP116" s="908"/>
      <c r="BQ116" s="813" t="s">
        <v>62</v>
      </c>
      <c r="BR116" s="814"/>
      <c r="BS116" s="814"/>
      <c r="BT116" s="814"/>
      <c r="BU116" s="814"/>
      <c r="BV116" s="814" t="s">
        <v>62</v>
      </c>
      <c r="BW116" s="814"/>
      <c r="BX116" s="814"/>
      <c r="BY116" s="814"/>
      <c r="BZ116" s="814"/>
      <c r="CA116" s="814" t="s">
        <v>62</v>
      </c>
      <c r="CB116" s="814"/>
      <c r="CC116" s="814"/>
      <c r="CD116" s="814"/>
      <c r="CE116" s="814"/>
      <c r="CF116" s="869" t="s">
        <v>62</v>
      </c>
      <c r="CG116" s="870"/>
      <c r="CH116" s="870"/>
      <c r="CI116" s="870"/>
      <c r="CJ116" s="870"/>
      <c r="CK116" s="924"/>
      <c r="CL116" s="882"/>
      <c r="CM116" s="812" t="s">
        <v>402</v>
      </c>
      <c r="CN116" s="749"/>
      <c r="CO116" s="749"/>
      <c r="CP116" s="749"/>
      <c r="CQ116" s="749"/>
      <c r="CR116" s="749"/>
      <c r="CS116" s="749"/>
      <c r="CT116" s="749"/>
      <c r="CU116" s="749"/>
      <c r="CV116" s="749"/>
      <c r="CW116" s="749"/>
      <c r="CX116" s="749"/>
      <c r="CY116" s="749"/>
      <c r="CZ116" s="749"/>
      <c r="DA116" s="749"/>
      <c r="DB116" s="749"/>
      <c r="DC116" s="749"/>
      <c r="DD116" s="749"/>
      <c r="DE116" s="749"/>
      <c r="DF116" s="750"/>
      <c r="DG116" s="776" t="s">
        <v>62</v>
      </c>
      <c r="DH116" s="777"/>
      <c r="DI116" s="777"/>
      <c r="DJ116" s="777"/>
      <c r="DK116" s="778"/>
      <c r="DL116" s="779" t="s">
        <v>62</v>
      </c>
      <c r="DM116" s="777"/>
      <c r="DN116" s="777"/>
      <c r="DO116" s="777"/>
      <c r="DP116" s="778"/>
      <c r="DQ116" s="779" t="s">
        <v>62</v>
      </c>
      <c r="DR116" s="777"/>
      <c r="DS116" s="777"/>
      <c r="DT116" s="777"/>
      <c r="DU116" s="778"/>
      <c r="DV116" s="818" t="s">
        <v>62</v>
      </c>
      <c r="DW116" s="819"/>
      <c r="DX116" s="819"/>
      <c r="DY116" s="819"/>
      <c r="DZ116" s="820"/>
    </row>
    <row r="117" spans="1:130" s="89" customFormat="1" ht="26.25" customHeight="1" x14ac:dyDescent="0.2">
      <c r="A117" s="892" t="s">
        <v>118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51" t="s">
        <v>403</v>
      </c>
      <c r="Z117" s="894"/>
      <c r="AA117" s="899">
        <v>5939000</v>
      </c>
      <c r="AB117" s="900"/>
      <c r="AC117" s="900"/>
      <c r="AD117" s="900"/>
      <c r="AE117" s="901"/>
      <c r="AF117" s="902">
        <v>5836275</v>
      </c>
      <c r="AG117" s="900"/>
      <c r="AH117" s="900"/>
      <c r="AI117" s="900"/>
      <c r="AJ117" s="901"/>
      <c r="AK117" s="902">
        <v>5713042</v>
      </c>
      <c r="AL117" s="900"/>
      <c r="AM117" s="900"/>
      <c r="AN117" s="900"/>
      <c r="AO117" s="901"/>
      <c r="AP117" s="903"/>
      <c r="AQ117" s="904"/>
      <c r="AR117" s="904"/>
      <c r="AS117" s="904"/>
      <c r="AT117" s="905"/>
      <c r="AU117" s="929"/>
      <c r="AV117" s="930"/>
      <c r="AW117" s="930"/>
      <c r="AX117" s="930"/>
      <c r="AY117" s="930"/>
      <c r="AZ117" s="857" t="s">
        <v>404</v>
      </c>
      <c r="BA117" s="858"/>
      <c r="BB117" s="858"/>
      <c r="BC117" s="858"/>
      <c r="BD117" s="858"/>
      <c r="BE117" s="858"/>
      <c r="BF117" s="858"/>
      <c r="BG117" s="858"/>
      <c r="BH117" s="858"/>
      <c r="BI117" s="858"/>
      <c r="BJ117" s="858"/>
      <c r="BK117" s="858"/>
      <c r="BL117" s="858"/>
      <c r="BM117" s="858"/>
      <c r="BN117" s="858"/>
      <c r="BO117" s="858"/>
      <c r="BP117" s="859"/>
      <c r="BQ117" s="813" t="s">
        <v>62</v>
      </c>
      <c r="BR117" s="814"/>
      <c r="BS117" s="814"/>
      <c r="BT117" s="814"/>
      <c r="BU117" s="814"/>
      <c r="BV117" s="814" t="s">
        <v>62</v>
      </c>
      <c r="BW117" s="814"/>
      <c r="BX117" s="814"/>
      <c r="BY117" s="814"/>
      <c r="BZ117" s="814"/>
      <c r="CA117" s="814" t="s">
        <v>62</v>
      </c>
      <c r="CB117" s="814"/>
      <c r="CC117" s="814"/>
      <c r="CD117" s="814"/>
      <c r="CE117" s="814"/>
      <c r="CF117" s="869" t="s">
        <v>62</v>
      </c>
      <c r="CG117" s="870"/>
      <c r="CH117" s="870"/>
      <c r="CI117" s="870"/>
      <c r="CJ117" s="870"/>
      <c r="CK117" s="924"/>
      <c r="CL117" s="882"/>
      <c r="CM117" s="812" t="s">
        <v>405</v>
      </c>
      <c r="CN117" s="749"/>
      <c r="CO117" s="749"/>
      <c r="CP117" s="749"/>
      <c r="CQ117" s="749"/>
      <c r="CR117" s="749"/>
      <c r="CS117" s="749"/>
      <c r="CT117" s="749"/>
      <c r="CU117" s="749"/>
      <c r="CV117" s="749"/>
      <c r="CW117" s="749"/>
      <c r="CX117" s="749"/>
      <c r="CY117" s="749"/>
      <c r="CZ117" s="749"/>
      <c r="DA117" s="749"/>
      <c r="DB117" s="749"/>
      <c r="DC117" s="749"/>
      <c r="DD117" s="749"/>
      <c r="DE117" s="749"/>
      <c r="DF117" s="750"/>
      <c r="DG117" s="776" t="s">
        <v>62</v>
      </c>
      <c r="DH117" s="777"/>
      <c r="DI117" s="777"/>
      <c r="DJ117" s="777"/>
      <c r="DK117" s="778"/>
      <c r="DL117" s="779" t="s">
        <v>62</v>
      </c>
      <c r="DM117" s="777"/>
      <c r="DN117" s="777"/>
      <c r="DO117" s="777"/>
      <c r="DP117" s="778"/>
      <c r="DQ117" s="779" t="s">
        <v>62</v>
      </c>
      <c r="DR117" s="777"/>
      <c r="DS117" s="777"/>
      <c r="DT117" s="777"/>
      <c r="DU117" s="778"/>
      <c r="DV117" s="818" t="s">
        <v>62</v>
      </c>
      <c r="DW117" s="819"/>
      <c r="DX117" s="819"/>
      <c r="DY117" s="819"/>
      <c r="DZ117" s="820"/>
    </row>
    <row r="118" spans="1:130" s="89" customFormat="1" ht="26.25" customHeight="1" x14ac:dyDescent="0.2">
      <c r="A118" s="892" t="s">
        <v>378</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375</v>
      </c>
      <c r="AB118" s="893"/>
      <c r="AC118" s="893"/>
      <c r="AD118" s="893"/>
      <c r="AE118" s="894"/>
      <c r="AF118" s="895" t="s">
        <v>376</v>
      </c>
      <c r="AG118" s="893"/>
      <c r="AH118" s="893"/>
      <c r="AI118" s="893"/>
      <c r="AJ118" s="894"/>
      <c r="AK118" s="895" t="s">
        <v>237</v>
      </c>
      <c r="AL118" s="893"/>
      <c r="AM118" s="893"/>
      <c r="AN118" s="893"/>
      <c r="AO118" s="894"/>
      <c r="AP118" s="896" t="s">
        <v>377</v>
      </c>
      <c r="AQ118" s="897"/>
      <c r="AR118" s="897"/>
      <c r="AS118" s="897"/>
      <c r="AT118" s="898"/>
      <c r="AU118" s="929"/>
      <c r="AV118" s="930"/>
      <c r="AW118" s="930"/>
      <c r="AX118" s="930"/>
      <c r="AY118" s="930"/>
      <c r="AZ118" s="815" t="s">
        <v>406</v>
      </c>
      <c r="BA118" s="816"/>
      <c r="BB118" s="816"/>
      <c r="BC118" s="816"/>
      <c r="BD118" s="816"/>
      <c r="BE118" s="816"/>
      <c r="BF118" s="816"/>
      <c r="BG118" s="816"/>
      <c r="BH118" s="816"/>
      <c r="BI118" s="816"/>
      <c r="BJ118" s="816"/>
      <c r="BK118" s="816"/>
      <c r="BL118" s="816"/>
      <c r="BM118" s="816"/>
      <c r="BN118" s="816"/>
      <c r="BO118" s="816"/>
      <c r="BP118" s="817"/>
      <c r="BQ118" s="853" t="s">
        <v>62</v>
      </c>
      <c r="BR118" s="854"/>
      <c r="BS118" s="854"/>
      <c r="BT118" s="854"/>
      <c r="BU118" s="854"/>
      <c r="BV118" s="854" t="s">
        <v>62</v>
      </c>
      <c r="BW118" s="854"/>
      <c r="BX118" s="854"/>
      <c r="BY118" s="854"/>
      <c r="BZ118" s="854"/>
      <c r="CA118" s="854" t="s">
        <v>62</v>
      </c>
      <c r="CB118" s="854"/>
      <c r="CC118" s="854"/>
      <c r="CD118" s="854"/>
      <c r="CE118" s="854"/>
      <c r="CF118" s="869" t="s">
        <v>62</v>
      </c>
      <c r="CG118" s="870"/>
      <c r="CH118" s="870"/>
      <c r="CI118" s="870"/>
      <c r="CJ118" s="870"/>
      <c r="CK118" s="924"/>
      <c r="CL118" s="882"/>
      <c r="CM118" s="812" t="s">
        <v>407</v>
      </c>
      <c r="CN118" s="749"/>
      <c r="CO118" s="749"/>
      <c r="CP118" s="749"/>
      <c r="CQ118" s="749"/>
      <c r="CR118" s="749"/>
      <c r="CS118" s="749"/>
      <c r="CT118" s="749"/>
      <c r="CU118" s="749"/>
      <c r="CV118" s="749"/>
      <c r="CW118" s="749"/>
      <c r="CX118" s="749"/>
      <c r="CY118" s="749"/>
      <c r="CZ118" s="749"/>
      <c r="DA118" s="749"/>
      <c r="DB118" s="749"/>
      <c r="DC118" s="749"/>
      <c r="DD118" s="749"/>
      <c r="DE118" s="749"/>
      <c r="DF118" s="750"/>
      <c r="DG118" s="776" t="s">
        <v>62</v>
      </c>
      <c r="DH118" s="777"/>
      <c r="DI118" s="777"/>
      <c r="DJ118" s="777"/>
      <c r="DK118" s="778"/>
      <c r="DL118" s="779" t="s">
        <v>62</v>
      </c>
      <c r="DM118" s="777"/>
      <c r="DN118" s="777"/>
      <c r="DO118" s="777"/>
      <c r="DP118" s="778"/>
      <c r="DQ118" s="779" t="s">
        <v>62</v>
      </c>
      <c r="DR118" s="777"/>
      <c r="DS118" s="777"/>
      <c r="DT118" s="777"/>
      <c r="DU118" s="778"/>
      <c r="DV118" s="818" t="s">
        <v>62</v>
      </c>
      <c r="DW118" s="819"/>
      <c r="DX118" s="819"/>
      <c r="DY118" s="819"/>
      <c r="DZ118" s="820"/>
    </row>
    <row r="119" spans="1:130" s="89" customFormat="1" ht="26.25" customHeight="1" x14ac:dyDescent="0.2">
      <c r="A119" s="879" t="s">
        <v>382</v>
      </c>
      <c r="B119" s="880"/>
      <c r="C119" s="837" t="s">
        <v>383</v>
      </c>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6"/>
      <c r="AA119" s="885" t="s">
        <v>62</v>
      </c>
      <c r="AB119" s="886"/>
      <c r="AC119" s="886"/>
      <c r="AD119" s="886"/>
      <c r="AE119" s="887"/>
      <c r="AF119" s="888" t="s">
        <v>62</v>
      </c>
      <c r="AG119" s="886"/>
      <c r="AH119" s="886"/>
      <c r="AI119" s="886"/>
      <c r="AJ119" s="887"/>
      <c r="AK119" s="888" t="s">
        <v>62</v>
      </c>
      <c r="AL119" s="886"/>
      <c r="AM119" s="886"/>
      <c r="AN119" s="886"/>
      <c r="AO119" s="887"/>
      <c r="AP119" s="889" t="s">
        <v>62</v>
      </c>
      <c r="AQ119" s="890"/>
      <c r="AR119" s="890"/>
      <c r="AS119" s="890"/>
      <c r="AT119" s="891"/>
      <c r="AU119" s="931"/>
      <c r="AV119" s="932"/>
      <c r="AW119" s="932"/>
      <c r="AX119" s="932"/>
      <c r="AY119" s="932"/>
      <c r="AZ119" s="112" t="s">
        <v>118</v>
      </c>
      <c r="BA119" s="112"/>
      <c r="BB119" s="112"/>
      <c r="BC119" s="112"/>
      <c r="BD119" s="112"/>
      <c r="BE119" s="112"/>
      <c r="BF119" s="112"/>
      <c r="BG119" s="112"/>
      <c r="BH119" s="112"/>
      <c r="BI119" s="112"/>
      <c r="BJ119" s="112"/>
      <c r="BK119" s="112"/>
      <c r="BL119" s="112"/>
      <c r="BM119" s="112"/>
      <c r="BN119" s="112"/>
      <c r="BO119" s="851" t="s">
        <v>408</v>
      </c>
      <c r="BP119" s="852"/>
      <c r="BQ119" s="853">
        <v>50662909</v>
      </c>
      <c r="BR119" s="854"/>
      <c r="BS119" s="854"/>
      <c r="BT119" s="854"/>
      <c r="BU119" s="854"/>
      <c r="BV119" s="854">
        <v>49388824</v>
      </c>
      <c r="BW119" s="854"/>
      <c r="BX119" s="854"/>
      <c r="BY119" s="854"/>
      <c r="BZ119" s="854"/>
      <c r="CA119" s="854">
        <v>48632962</v>
      </c>
      <c r="CB119" s="854"/>
      <c r="CC119" s="854"/>
      <c r="CD119" s="854"/>
      <c r="CE119" s="854"/>
      <c r="CF119" s="745"/>
      <c r="CG119" s="746"/>
      <c r="CH119" s="746"/>
      <c r="CI119" s="746"/>
      <c r="CJ119" s="850"/>
      <c r="CK119" s="925"/>
      <c r="CL119" s="884"/>
      <c r="CM119" s="815" t="s">
        <v>409</v>
      </c>
      <c r="CN119" s="816"/>
      <c r="CO119" s="816"/>
      <c r="CP119" s="816"/>
      <c r="CQ119" s="816"/>
      <c r="CR119" s="816"/>
      <c r="CS119" s="816"/>
      <c r="CT119" s="816"/>
      <c r="CU119" s="816"/>
      <c r="CV119" s="816"/>
      <c r="CW119" s="816"/>
      <c r="CX119" s="816"/>
      <c r="CY119" s="816"/>
      <c r="CZ119" s="816"/>
      <c r="DA119" s="816"/>
      <c r="DB119" s="816"/>
      <c r="DC119" s="816"/>
      <c r="DD119" s="816"/>
      <c r="DE119" s="816"/>
      <c r="DF119" s="817"/>
      <c r="DG119" s="760">
        <v>40337</v>
      </c>
      <c r="DH119" s="761"/>
      <c r="DI119" s="761"/>
      <c r="DJ119" s="761"/>
      <c r="DK119" s="762"/>
      <c r="DL119" s="763">
        <v>36498</v>
      </c>
      <c r="DM119" s="761"/>
      <c r="DN119" s="761"/>
      <c r="DO119" s="761"/>
      <c r="DP119" s="762"/>
      <c r="DQ119" s="763">
        <v>33759</v>
      </c>
      <c r="DR119" s="761"/>
      <c r="DS119" s="761"/>
      <c r="DT119" s="761"/>
      <c r="DU119" s="762"/>
      <c r="DV119" s="825">
        <v>0.2</v>
      </c>
      <c r="DW119" s="826"/>
      <c r="DX119" s="826"/>
      <c r="DY119" s="826"/>
      <c r="DZ119" s="827"/>
    </row>
    <row r="120" spans="1:130" s="89" customFormat="1" ht="26.25" customHeight="1" x14ac:dyDescent="0.2">
      <c r="A120" s="881"/>
      <c r="B120" s="882"/>
      <c r="C120" s="812" t="s">
        <v>386</v>
      </c>
      <c r="D120" s="749"/>
      <c r="E120" s="749"/>
      <c r="F120" s="749"/>
      <c r="G120" s="749"/>
      <c r="H120" s="749"/>
      <c r="I120" s="749"/>
      <c r="J120" s="749"/>
      <c r="K120" s="749"/>
      <c r="L120" s="749"/>
      <c r="M120" s="749"/>
      <c r="N120" s="749"/>
      <c r="O120" s="749"/>
      <c r="P120" s="749"/>
      <c r="Q120" s="749"/>
      <c r="R120" s="749"/>
      <c r="S120" s="749"/>
      <c r="T120" s="749"/>
      <c r="U120" s="749"/>
      <c r="V120" s="749"/>
      <c r="W120" s="749"/>
      <c r="X120" s="749"/>
      <c r="Y120" s="749"/>
      <c r="Z120" s="750"/>
      <c r="AA120" s="776" t="s">
        <v>62</v>
      </c>
      <c r="AB120" s="777"/>
      <c r="AC120" s="777"/>
      <c r="AD120" s="777"/>
      <c r="AE120" s="778"/>
      <c r="AF120" s="779" t="s">
        <v>62</v>
      </c>
      <c r="AG120" s="777"/>
      <c r="AH120" s="777"/>
      <c r="AI120" s="777"/>
      <c r="AJ120" s="778"/>
      <c r="AK120" s="779" t="s">
        <v>62</v>
      </c>
      <c r="AL120" s="777"/>
      <c r="AM120" s="777"/>
      <c r="AN120" s="777"/>
      <c r="AO120" s="778"/>
      <c r="AP120" s="818" t="s">
        <v>62</v>
      </c>
      <c r="AQ120" s="819"/>
      <c r="AR120" s="819"/>
      <c r="AS120" s="819"/>
      <c r="AT120" s="820"/>
      <c r="AU120" s="871" t="s">
        <v>410</v>
      </c>
      <c r="AV120" s="872"/>
      <c r="AW120" s="872"/>
      <c r="AX120" s="872"/>
      <c r="AY120" s="873"/>
      <c r="AZ120" s="837" t="s">
        <v>411</v>
      </c>
      <c r="BA120" s="805"/>
      <c r="BB120" s="805"/>
      <c r="BC120" s="805"/>
      <c r="BD120" s="805"/>
      <c r="BE120" s="805"/>
      <c r="BF120" s="805"/>
      <c r="BG120" s="805"/>
      <c r="BH120" s="805"/>
      <c r="BI120" s="805"/>
      <c r="BJ120" s="805"/>
      <c r="BK120" s="805"/>
      <c r="BL120" s="805"/>
      <c r="BM120" s="805"/>
      <c r="BN120" s="805"/>
      <c r="BO120" s="805"/>
      <c r="BP120" s="806"/>
      <c r="BQ120" s="838">
        <v>29641570</v>
      </c>
      <c r="BR120" s="822"/>
      <c r="BS120" s="822"/>
      <c r="BT120" s="822"/>
      <c r="BU120" s="822"/>
      <c r="BV120" s="822">
        <v>29447799</v>
      </c>
      <c r="BW120" s="822"/>
      <c r="BX120" s="822"/>
      <c r="BY120" s="822"/>
      <c r="BZ120" s="822"/>
      <c r="CA120" s="822">
        <v>28448306</v>
      </c>
      <c r="CB120" s="822"/>
      <c r="CC120" s="822"/>
      <c r="CD120" s="822"/>
      <c r="CE120" s="822"/>
      <c r="CF120" s="860">
        <v>176.7</v>
      </c>
      <c r="CG120" s="861"/>
      <c r="CH120" s="861"/>
      <c r="CI120" s="861"/>
      <c r="CJ120" s="861"/>
      <c r="CK120" s="862" t="s">
        <v>412</v>
      </c>
      <c r="CL120" s="829"/>
      <c r="CM120" s="829"/>
      <c r="CN120" s="829"/>
      <c r="CO120" s="830"/>
      <c r="CP120" s="866" t="s">
        <v>346</v>
      </c>
      <c r="CQ120" s="867"/>
      <c r="CR120" s="867"/>
      <c r="CS120" s="867"/>
      <c r="CT120" s="867"/>
      <c r="CU120" s="867"/>
      <c r="CV120" s="867"/>
      <c r="CW120" s="867"/>
      <c r="CX120" s="867"/>
      <c r="CY120" s="867"/>
      <c r="CZ120" s="867"/>
      <c r="DA120" s="867"/>
      <c r="DB120" s="867"/>
      <c r="DC120" s="867"/>
      <c r="DD120" s="867"/>
      <c r="DE120" s="867"/>
      <c r="DF120" s="868"/>
      <c r="DG120" s="838">
        <v>7509678</v>
      </c>
      <c r="DH120" s="822"/>
      <c r="DI120" s="822"/>
      <c r="DJ120" s="822"/>
      <c r="DK120" s="822"/>
      <c r="DL120" s="822">
        <v>7524186</v>
      </c>
      <c r="DM120" s="822"/>
      <c r="DN120" s="822"/>
      <c r="DO120" s="822"/>
      <c r="DP120" s="822"/>
      <c r="DQ120" s="822">
        <v>7068161</v>
      </c>
      <c r="DR120" s="822"/>
      <c r="DS120" s="822"/>
      <c r="DT120" s="822"/>
      <c r="DU120" s="822"/>
      <c r="DV120" s="823">
        <v>43.9</v>
      </c>
      <c r="DW120" s="823"/>
      <c r="DX120" s="823"/>
      <c r="DY120" s="823"/>
      <c r="DZ120" s="824"/>
    </row>
    <row r="121" spans="1:130" s="89" customFormat="1" ht="26.25" customHeight="1" x14ac:dyDescent="0.2">
      <c r="A121" s="881"/>
      <c r="B121" s="882"/>
      <c r="C121" s="857" t="s">
        <v>413</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6" t="s">
        <v>62</v>
      </c>
      <c r="AB121" s="777"/>
      <c r="AC121" s="777"/>
      <c r="AD121" s="777"/>
      <c r="AE121" s="778"/>
      <c r="AF121" s="779" t="s">
        <v>62</v>
      </c>
      <c r="AG121" s="777"/>
      <c r="AH121" s="777"/>
      <c r="AI121" s="777"/>
      <c r="AJ121" s="778"/>
      <c r="AK121" s="779" t="s">
        <v>62</v>
      </c>
      <c r="AL121" s="777"/>
      <c r="AM121" s="777"/>
      <c r="AN121" s="777"/>
      <c r="AO121" s="778"/>
      <c r="AP121" s="818" t="s">
        <v>62</v>
      </c>
      <c r="AQ121" s="819"/>
      <c r="AR121" s="819"/>
      <c r="AS121" s="819"/>
      <c r="AT121" s="820"/>
      <c r="AU121" s="874"/>
      <c r="AV121" s="875"/>
      <c r="AW121" s="875"/>
      <c r="AX121" s="875"/>
      <c r="AY121" s="876"/>
      <c r="AZ121" s="812" t="s">
        <v>414</v>
      </c>
      <c r="BA121" s="749"/>
      <c r="BB121" s="749"/>
      <c r="BC121" s="749"/>
      <c r="BD121" s="749"/>
      <c r="BE121" s="749"/>
      <c r="BF121" s="749"/>
      <c r="BG121" s="749"/>
      <c r="BH121" s="749"/>
      <c r="BI121" s="749"/>
      <c r="BJ121" s="749"/>
      <c r="BK121" s="749"/>
      <c r="BL121" s="749"/>
      <c r="BM121" s="749"/>
      <c r="BN121" s="749"/>
      <c r="BO121" s="749"/>
      <c r="BP121" s="750"/>
      <c r="BQ121" s="813">
        <v>189985</v>
      </c>
      <c r="BR121" s="814"/>
      <c r="BS121" s="814"/>
      <c r="BT121" s="814"/>
      <c r="BU121" s="814"/>
      <c r="BV121" s="814">
        <v>152247</v>
      </c>
      <c r="BW121" s="814"/>
      <c r="BX121" s="814"/>
      <c r="BY121" s="814"/>
      <c r="BZ121" s="814"/>
      <c r="CA121" s="814">
        <v>120746</v>
      </c>
      <c r="CB121" s="814"/>
      <c r="CC121" s="814"/>
      <c r="CD121" s="814"/>
      <c r="CE121" s="814"/>
      <c r="CF121" s="869">
        <v>0.8</v>
      </c>
      <c r="CG121" s="870"/>
      <c r="CH121" s="870"/>
      <c r="CI121" s="870"/>
      <c r="CJ121" s="870"/>
      <c r="CK121" s="863"/>
      <c r="CL121" s="832"/>
      <c r="CM121" s="832"/>
      <c r="CN121" s="832"/>
      <c r="CO121" s="833"/>
      <c r="CP121" s="841" t="s">
        <v>344</v>
      </c>
      <c r="CQ121" s="842"/>
      <c r="CR121" s="842"/>
      <c r="CS121" s="842"/>
      <c r="CT121" s="842"/>
      <c r="CU121" s="842"/>
      <c r="CV121" s="842"/>
      <c r="CW121" s="842"/>
      <c r="CX121" s="842"/>
      <c r="CY121" s="842"/>
      <c r="CZ121" s="842"/>
      <c r="DA121" s="842"/>
      <c r="DB121" s="842"/>
      <c r="DC121" s="842"/>
      <c r="DD121" s="842"/>
      <c r="DE121" s="842"/>
      <c r="DF121" s="843"/>
      <c r="DG121" s="813">
        <v>2937820</v>
      </c>
      <c r="DH121" s="814"/>
      <c r="DI121" s="814"/>
      <c r="DJ121" s="814"/>
      <c r="DK121" s="814"/>
      <c r="DL121" s="814">
        <v>2601050</v>
      </c>
      <c r="DM121" s="814"/>
      <c r="DN121" s="814"/>
      <c r="DO121" s="814"/>
      <c r="DP121" s="814"/>
      <c r="DQ121" s="814">
        <v>2291597</v>
      </c>
      <c r="DR121" s="814"/>
      <c r="DS121" s="814"/>
      <c r="DT121" s="814"/>
      <c r="DU121" s="814"/>
      <c r="DV121" s="791">
        <v>14.2</v>
      </c>
      <c r="DW121" s="791"/>
      <c r="DX121" s="791"/>
      <c r="DY121" s="791"/>
      <c r="DZ121" s="792"/>
    </row>
    <row r="122" spans="1:130" s="89" customFormat="1" ht="26.25" customHeight="1" x14ac:dyDescent="0.2">
      <c r="A122" s="881"/>
      <c r="B122" s="882"/>
      <c r="C122" s="812" t="s">
        <v>396</v>
      </c>
      <c r="D122" s="749"/>
      <c r="E122" s="749"/>
      <c r="F122" s="749"/>
      <c r="G122" s="749"/>
      <c r="H122" s="749"/>
      <c r="I122" s="749"/>
      <c r="J122" s="749"/>
      <c r="K122" s="749"/>
      <c r="L122" s="749"/>
      <c r="M122" s="749"/>
      <c r="N122" s="749"/>
      <c r="O122" s="749"/>
      <c r="P122" s="749"/>
      <c r="Q122" s="749"/>
      <c r="R122" s="749"/>
      <c r="S122" s="749"/>
      <c r="T122" s="749"/>
      <c r="U122" s="749"/>
      <c r="V122" s="749"/>
      <c r="W122" s="749"/>
      <c r="X122" s="749"/>
      <c r="Y122" s="749"/>
      <c r="Z122" s="750"/>
      <c r="AA122" s="776" t="s">
        <v>62</v>
      </c>
      <c r="AB122" s="777"/>
      <c r="AC122" s="777"/>
      <c r="AD122" s="777"/>
      <c r="AE122" s="778"/>
      <c r="AF122" s="779" t="s">
        <v>62</v>
      </c>
      <c r="AG122" s="777"/>
      <c r="AH122" s="777"/>
      <c r="AI122" s="777"/>
      <c r="AJ122" s="778"/>
      <c r="AK122" s="779" t="s">
        <v>62</v>
      </c>
      <c r="AL122" s="777"/>
      <c r="AM122" s="777"/>
      <c r="AN122" s="777"/>
      <c r="AO122" s="778"/>
      <c r="AP122" s="818" t="s">
        <v>62</v>
      </c>
      <c r="AQ122" s="819"/>
      <c r="AR122" s="819"/>
      <c r="AS122" s="819"/>
      <c r="AT122" s="820"/>
      <c r="AU122" s="874"/>
      <c r="AV122" s="875"/>
      <c r="AW122" s="875"/>
      <c r="AX122" s="875"/>
      <c r="AY122" s="876"/>
      <c r="AZ122" s="815" t="s">
        <v>415</v>
      </c>
      <c r="BA122" s="816"/>
      <c r="BB122" s="816"/>
      <c r="BC122" s="816"/>
      <c r="BD122" s="816"/>
      <c r="BE122" s="816"/>
      <c r="BF122" s="816"/>
      <c r="BG122" s="816"/>
      <c r="BH122" s="816"/>
      <c r="BI122" s="816"/>
      <c r="BJ122" s="816"/>
      <c r="BK122" s="816"/>
      <c r="BL122" s="816"/>
      <c r="BM122" s="816"/>
      <c r="BN122" s="816"/>
      <c r="BO122" s="816"/>
      <c r="BP122" s="817"/>
      <c r="BQ122" s="853">
        <v>35234496</v>
      </c>
      <c r="BR122" s="854"/>
      <c r="BS122" s="854"/>
      <c r="BT122" s="854"/>
      <c r="BU122" s="854"/>
      <c r="BV122" s="854">
        <v>34616099</v>
      </c>
      <c r="BW122" s="854"/>
      <c r="BX122" s="854"/>
      <c r="BY122" s="854"/>
      <c r="BZ122" s="854"/>
      <c r="CA122" s="854">
        <v>34358938</v>
      </c>
      <c r="CB122" s="854"/>
      <c r="CC122" s="854"/>
      <c r="CD122" s="854"/>
      <c r="CE122" s="854"/>
      <c r="CF122" s="855">
        <v>213.4</v>
      </c>
      <c r="CG122" s="856"/>
      <c r="CH122" s="856"/>
      <c r="CI122" s="856"/>
      <c r="CJ122" s="856"/>
      <c r="CK122" s="863"/>
      <c r="CL122" s="832"/>
      <c r="CM122" s="832"/>
      <c r="CN122" s="832"/>
      <c r="CO122" s="833"/>
      <c r="CP122" s="841" t="s">
        <v>347</v>
      </c>
      <c r="CQ122" s="842"/>
      <c r="CR122" s="842"/>
      <c r="CS122" s="842"/>
      <c r="CT122" s="842"/>
      <c r="CU122" s="842"/>
      <c r="CV122" s="842"/>
      <c r="CW122" s="842"/>
      <c r="CX122" s="842"/>
      <c r="CY122" s="842"/>
      <c r="CZ122" s="842"/>
      <c r="DA122" s="842"/>
      <c r="DB122" s="842"/>
      <c r="DC122" s="842"/>
      <c r="DD122" s="842"/>
      <c r="DE122" s="842"/>
      <c r="DF122" s="843"/>
      <c r="DG122" s="813">
        <v>659277</v>
      </c>
      <c r="DH122" s="814"/>
      <c r="DI122" s="814"/>
      <c r="DJ122" s="814"/>
      <c r="DK122" s="814"/>
      <c r="DL122" s="814">
        <v>652744</v>
      </c>
      <c r="DM122" s="814"/>
      <c r="DN122" s="814"/>
      <c r="DO122" s="814"/>
      <c r="DP122" s="814"/>
      <c r="DQ122" s="814">
        <v>624992</v>
      </c>
      <c r="DR122" s="814"/>
      <c r="DS122" s="814"/>
      <c r="DT122" s="814"/>
      <c r="DU122" s="814"/>
      <c r="DV122" s="791">
        <v>3.9</v>
      </c>
      <c r="DW122" s="791"/>
      <c r="DX122" s="791"/>
      <c r="DY122" s="791"/>
      <c r="DZ122" s="792"/>
    </row>
    <row r="123" spans="1:130" s="89" customFormat="1" ht="26.25" customHeight="1" x14ac:dyDescent="0.2">
      <c r="A123" s="881"/>
      <c r="B123" s="882"/>
      <c r="C123" s="812" t="s">
        <v>402</v>
      </c>
      <c r="D123" s="749"/>
      <c r="E123" s="749"/>
      <c r="F123" s="749"/>
      <c r="G123" s="749"/>
      <c r="H123" s="749"/>
      <c r="I123" s="749"/>
      <c r="J123" s="749"/>
      <c r="K123" s="749"/>
      <c r="L123" s="749"/>
      <c r="M123" s="749"/>
      <c r="N123" s="749"/>
      <c r="O123" s="749"/>
      <c r="P123" s="749"/>
      <c r="Q123" s="749"/>
      <c r="R123" s="749"/>
      <c r="S123" s="749"/>
      <c r="T123" s="749"/>
      <c r="U123" s="749"/>
      <c r="V123" s="749"/>
      <c r="W123" s="749"/>
      <c r="X123" s="749"/>
      <c r="Y123" s="749"/>
      <c r="Z123" s="750"/>
      <c r="AA123" s="776" t="s">
        <v>62</v>
      </c>
      <c r="AB123" s="777"/>
      <c r="AC123" s="777"/>
      <c r="AD123" s="777"/>
      <c r="AE123" s="778"/>
      <c r="AF123" s="779" t="s">
        <v>62</v>
      </c>
      <c r="AG123" s="777"/>
      <c r="AH123" s="777"/>
      <c r="AI123" s="777"/>
      <c r="AJ123" s="778"/>
      <c r="AK123" s="779" t="s">
        <v>62</v>
      </c>
      <c r="AL123" s="777"/>
      <c r="AM123" s="777"/>
      <c r="AN123" s="777"/>
      <c r="AO123" s="778"/>
      <c r="AP123" s="818" t="s">
        <v>62</v>
      </c>
      <c r="AQ123" s="819"/>
      <c r="AR123" s="819"/>
      <c r="AS123" s="819"/>
      <c r="AT123" s="820"/>
      <c r="AU123" s="877"/>
      <c r="AV123" s="878"/>
      <c r="AW123" s="878"/>
      <c r="AX123" s="878"/>
      <c r="AY123" s="878"/>
      <c r="AZ123" s="112" t="s">
        <v>118</v>
      </c>
      <c r="BA123" s="112"/>
      <c r="BB123" s="112"/>
      <c r="BC123" s="112"/>
      <c r="BD123" s="112"/>
      <c r="BE123" s="112"/>
      <c r="BF123" s="112"/>
      <c r="BG123" s="112"/>
      <c r="BH123" s="112"/>
      <c r="BI123" s="112"/>
      <c r="BJ123" s="112"/>
      <c r="BK123" s="112"/>
      <c r="BL123" s="112"/>
      <c r="BM123" s="112"/>
      <c r="BN123" s="112"/>
      <c r="BO123" s="851" t="s">
        <v>416</v>
      </c>
      <c r="BP123" s="852"/>
      <c r="BQ123" s="848">
        <v>65066051</v>
      </c>
      <c r="BR123" s="849"/>
      <c r="BS123" s="849"/>
      <c r="BT123" s="849"/>
      <c r="BU123" s="849"/>
      <c r="BV123" s="849">
        <v>64216145</v>
      </c>
      <c r="BW123" s="849"/>
      <c r="BX123" s="849"/>
      <c r="BY123" s="849"/>
      <c r="BZ123" s="849"/>
      <c r="CA123" s="849">
        <v>62927990</v>
      </c>
      <c r="CB123" s="849"/>
      <c r="CC123" s="849"/>
      <c r="CD123" s="849"/>
      <c r="CE123" s="849"/>
      <c r="CF123" s="745"/>
      <c r="CG123" s="746"/>
      <c r="CH123" s="746"/>
      <c r="CI123" s="746"/>
      <c r="CJ123" s="850"/>
      <c r="CK123" s="863"/>
      <c r="CL123" s="832"/>
      <c r="CM123" s="832"/>
      <c r="CN123" s="832"/>
      <c r="CO123" s="833"/>
      <c r="CP123" s="841" t="s">
        <v>348</v>
      </c>
      <c r="CQ123" s="842"/>
      <c r="CR123" s="842"/>
      <c r="CS123" s="842"/>
      <c r="CT123" s="842"/>
      <c r="CU123" s="842"/>
      <c r="CV123" s="842"/>
      <c r="CW123" s="842"/>
      <c r="CX123" s="842"/>
      <c r="CY123" s="842"/>
      <c r="CZ123" s="842"/>
      <c r="DA123" s="842"/>
      <c r="DB123" s="842"/>
      <c r="DC123" s="842"/>
      <c r="DD123" s="842"/>
      <c r="DE123" s="842"/>
      <c r="DF123" s="843"/>
      <c r="DG123" s="776">
        <v>261912</v>
      </c>
      <c r="DH123" s="777"/>
      <c r="DI123" s="777"/>
      <c r="DJ123" s="777"/>
      <c r="DK123" s="778"/>
      <c r="DL123" s="779">
        <v>243052</v>
      </c>
      <c r="DM123" s="777"/>
      <c r="DN123" s="777"/>
      <c r="DO123" s="777"/>
      <c r="DP123" s="778"/>
      <c r="DQ123" s="779">
        <v>225631</v>
      </c>
      <c r="DR123" s="777"/>
      <c r="DS123" s="777"/>
      <c r="DT123" s="777"/>
      <c r="DU123" s="778"/>
      <c r="DV123" s="818">
        <v>1.4</v>
      </c>
      <c r="DW123" s="819"/>
      <c r="DX123" s="819"/>
      <c r="DY123" s="819"/>
      <c r="DZ123" s="820"/>
    </row>
    <row r="124" spans="1:130" s="89" customFormat="1" ht="26.25" customHeight="1" thickBot="1" x14ac:dyDescent="0.25">
      <c r="A124" s="881"/>
      <c r="B124" s="882"/>
      <c r="C124" s="812" t="s">
        <v>405</v>
      </c>
      <c r="D124" s="749"/>
      <c r="E124" s="749"/>
      <c r="F124" s="749"/>
      <c r="G124" s="749"/>
      <c r="H124" s="749"/>
      <c r="I124" s="749"/>
      <c r="J124" s="749"/>
      <c r="K124" s="749"/>
      <c r="L124" s="749"/>
      <c r="M124" s="749"/>
      <c r="N124" s="749"/>
      <c r="O124" s="749"/>
      <c r="P124" s="749"/>
      <c r="Q124" s="749"/>
      <c r="R124" s="749"/>
      <c r="S124" s="749"/>
      <c r="T124" s="749"/>
      <c r="U124" s="749"/>
      <c r="V124" s="749"/>
      <c r="W124" s="749"/>
      <c r="X124" s="749"/>
      <c r="Y124" s="749"/>
      <c r="Z124" s="750"/>
      <c r="AA124" s="776" t="s">
        <v>62</v>
      </c>
      <c r="AB124" s="777"/>
      <c r="AC124" s="777"/>
      <c r="AD124" s="777"/>
      <c r="AE124" s="778"/>
      <c r="AF124" s="779" t="s">
        <v>62</v>
      </c>
      <c r="AG124" s="777"/>
      <c r="AH124" s="777"/>
      <c r="AI124" s="777"/>
      <c r="AJ124" s="778"/>
      <c r="AK124" s="779" t="s">
        <v>62</v>
      </c>
      <c r="AL124" s="777"/>
      <c r="AM124" s="777"/>
      <c r="AN124" s="777"/>
      <c r="AO124" s="778"/>
      <c r="AP124" s="818" t="s">
        <v>62</v>
      </c>
      <c r="AQ124" s="819"/>
      <c r="AR124" s="819"/>
      <c r="AS124" s="819"/>
      <c r="AT124" s="820"/>
      <c r="AU124" s="844" t="s">
        <v>417</v>
      </c>
      <c r="AV124" s="845"/>
      <c r="AW124" s="845"/>
      <c r="AX124" s="845"/>
      <c r="AY124" s="845"/>
      <c r="AZ124" s="845"/>
      <c r="BA124" s="845"/>
      <c r="BB124" s="845"/>
      <c r="BC124" s="845"/>
      <c r="BD124" s="845"/>
      <c r="BE124" s="845"/>
      <c r="BF124" s="845"/>
      <c r="BG124" s="845"/>
      <c r="BH124" s="845"/>
      <c r="BI124" s="845"/>
      <c r="BJ124" s="845"/>
      <c r="BK124" s="845"/>
      <c r="BL124" s="845"/>
      <c r="BM124" s="845"/>
      <c r="BN124" s="845"/>
      <c r="BO124" s="845"/>
      <c r="BP124" s="846"/>
      <c r="BQ124" s="847" t="s">
        <v>62</v>
      </c>
      <c r="BR124" s="839"/>
      <c r="BS124" s="839"/>
      <c r="BT124" s="839"/>
      <c r="BU124" s="839"/>
      <c r="BV124" s="839" t="s">
        <v>62</v>
      </c>
      <c r="BW124" s="839"/>
      <c r="BX124" s="839"/>
      <c r="BY124" s="839"/>
      <c r="BZ124" s="839"/>
      <c r="CA124" s="839" t="s">
        <v>62</v>
      </c>
      <c r="CB124" s="839"/>
      <c r="CC124" s="839"/>
      <c r="CD124" s="839"/>
      <c r="CE124" s="839"/>
      <c r="CF124" s="723"/>
      <c r="CG124" s="724"/>
      <c r="CH124" s="724"/>
      <c r="CI124" s="724"/>
      <c r="CJ124" s="840"/>
      <c r="CK124" s="864"/>
      <c r="CL124" s="864"/>
      <c r="CM124" s="864"/>
      <c r="CN124" s="864"/>
      <c r="CO124" s="865"/>
      <c r="CP124" s="841" t="s">
        <v>418</v>
      </c>
      <c r="CQ124" s="842"/>
      <c r="CR124" s="842"/>
      <c r="CS124" s="842"/>
      <c r="CT124" s="842"/>
      <c r="CU124" s="842"/>
      <c r="CV124" s="842"/>
      <c r="CW124" s="842"/>
      <c r="CX124" s="842"/>
      <c r="CY124" s="842"/>
      <c r="CZ124" s="842"/>
      <c r="DA124" s="842"/>
      <c r="DB124" s="842"/>
      <c r="DC124" s="842"/>
      <c r="DD124" s="842"/>
      <c r="DE124" s="842"/>
      <c r="DF124" s="843"/>
      <c r="DG124" s="760">
        <v>5194</v>
      </c>
      <c r="DH124" s="761"/>
      <c r="DI124" s="761"/>
      <c r="DJ124" s="761"/>
      <c r="DK124" s="762"/>
      <c r="DL124" s="763">
        <v>3124</v>
      </c>
      <c r="DM124" s="761"/>
      <c r="DN124" s="761"/>
      <c r="DO124" s="761"/>
      <c r="DP124" s="762"/>
      <c r="DQ124" s="763">
        <v>1044</v>
      </c>
      <c r="DR124" s="761"/>
      <c r="DS124" s="761"/>
      <c r="DT124" s="761"/>
      <c r="DU124" s="762"/>
      <c r="DV124" s="825">
        <v>0</v>
      </c>
      <c r="DW124" s="826"/>
      <c r="DX124" s="826"/>
      <c r="DY124" s="826"/>
      <c r="DZ124" s="827"/>
    </row>
    <row r="125" spans="1:130" s="89" customFormat="1" ht="26.25" customHeight="1" x14ac:dyDescent="0.2">
      <c r="A125" s="881"/>
      <c r="B125" s="882"/>
      <c r="C125" s="812" t="s">
        <v>407</v>
      </c>
      <c r="D125" s="749"/>
      <c r="E125" s="749"/>
      <c r="F125" s="749"/>
      <c r="G125" s="749"/>
      <c r="H125" s="749"/>
      <c r="I125" s="749"/>
      <c r="J125" s="749"/>
      <c r="K125" s="749"/>
      <c r="L125" s="749"/>
      <c r="M125" s="749"/>
      <c r="N125" s="749"/>
      <c r="O125" s="749"/>
      <c r="P125" s="749"/>
      <c r="Q125" s="749"/>
      <c r="R125" s="749"/>
      <c r="S125" s="749"/>
      <c r="T125" s="749"/>
      <c r="U125" s="749"/>
      <c r="V125" s="749"/>
      <c r="W125" s="749"/>
      <c r="X125" s="749"/>
      <c r="Y125" s="749"/>
      <c r="Z125" s="750"/>
      <c r="AA125" s="776" t="s">
        <v>62</v>
      </c>
      <c r="AB125" s="777"/>
      <c r="AC125" s="777"/>
      <c r="AD125" s="777"/>
      <c r="AE125" s="778"/>
      <c r="AF125" s="779" t="s">
        <v>62</v>
      </c>
      <c r="AG125" s="777"/>
      <c r="AH125" s="777"/>
      <c r="AI125" s="777"/>
      <c r="AJ125" s="778"/>
      <c r="AK125" s="779" t="s">
        <v>62</v>
      </c>
      <c r="AL125" s="777"/>
      <c r="AM125" s="777"/>
      <c r="AN125" s="777"/>
      <c r="AO125" s="778"/>
      <c r="AP125" s="818" t="s">
        <v>62</v>
      </c>
      <c r="AQ125" s="819"/>
      <c r="AR125" s="819"/>
      <c r="AS125" s="819"/>
      <c r="AT125" s="820"/>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8" t="s">
        <v>419</v>
      </c>
      <c r="CL125" s="829"/>
      <c r="CM125" s="829"/>
      <c r="CN125" s="829"/>
      <c r="CO125" s="830"/>
      <c r="CP125" s="837" t="s">
        <v>420</v>
      </c>
      <c r="CQ125" s="805"/>
      <c r="CR125" s="805"/>
      <c r="CS125" s="805"/>
      <c r="CT125" s="805"/>
      <c r="CU125" s="805"/>
      <c r="CV125" s="805"/>
      <c r="CW125" s="805"/>
      <c r="CX125" s="805"/>
      <c r="CY125" s="805"/>
      <c r="CZ125" s="805"/>
      <c r="DA125" s="805"/>
      <c r="DB125" s="805"/>
      <c r="DC125" s="805"/>
      <c r="DD125" s="805"/>
      <c r="DE125" s="805"/>
      <c r="DF125" s="806"/>
      <c r="DG125" s="838" t="s">
        <v>62</v>
      </c>
      <c r="DH125" s="822"/>
      <c r="DI125" s="822"/>
      <c r="DJ125" s="822"/>
      <c r="DK125" s="822"/>
      <c r="DL125" s="822" t="s">
        <v>62</v>
      </c>
      <c r="DM125" s="822"/>
      <c r="DN125" s="822"/>
      <c r="DO125" s="822"/>
      <c r="DP125" s="822"/>
      <c r="DQ125" s="822" t="s">
        <v>62</v>
      </c>
      <c r="DR125" s="822"/>
      <c r="DS125" s="822"/>
      <c r="DT125" s="822"/>
      <c r="DU125" s="822"/>
      <c r="DV125" s="823" t="s">
        <v>62</v>
      </c>
      <c r="DW125" s="823"/>
      <c r="DX125" s="823"/>
      <c r="DY125" s="823"/>
      <c r="DZ125" s="824"/>
    </row>
    <row r="126" spans="1:130" s="89" customFormat="1" ht="26.25" customHeight="1" thickBot="1" x14ac:dyDescent="0.25">
      <c r="A126" s="881"/>
      <c r="B126" s="882"/>
      <c r="C126" s="812" t="s">
        <v>409</v>
      </c>
      <c r="D126" s="749"/>
      <c r="E126" s="749"/>
      <c r="F126" s="749"/>
      <c r="G126" s="749"/>
      <c r="H126" s="749"/>
      <c r="I126" s="749"/>
      <c r="J126" s="749"/>
      <c r="K126" s="749"/>
      <c r="L126" s="749"/>
      <c r="M126" s="749"/>
      <c r="N126" s="749"/>
      <c r="O126" s="749"/>
      <c r="P126" s="749"/>
      <c r="Q126" s="749"/>
      <c r="R126" s="749"/>
      <c r="S126" s="749"/>
      <c r="T126" s="749"/>
      <c r="U126" s="749"/>
      <c r="V126" s="749"/>
      <c r="W126" s="749"/>
      <c r="X126" s="749"/>
      <c r="Y126" s="749"/>
      <c r="Z126" s="750"/>
      <c r="AA126" s="776" t="s">
        <v>62</v>
      </c>
      <c r="AB126" s="777"/>
      <c r="AC126" s="777"/>
      <c r="AD126" s="777"/>
      <c r="AE126" s="778"/>
      <c r="AF126" s="779" t="s">
        <v>62</v>
      </c>
      <c r="AG126" s="777"/>
      <c r="AH126" s="777"/>
      <c r="AI126" s="777"/>
      <c r="AJ126" s="778"/>
      <c r="AK126" s="779" t="s">
        <v>62</v>
      </c>
      <c r="AL126" s="777"/>
      <c r="AM126" s="777"/>
      <c r="AN126" s="777"/>
      <c r="AO126" s="778"/>
      <c r="AP126" s="818" t="s">
        <v>62</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31"/>
      <c r="CL126" s="832"/>
      <c r="CM126" s="832"/>
      <c r="CN126" s="832"/>
      <c r="CO126" s="833"/>
      <c r="CP126" s="812" t="s">
        <v>421</v>
      </c>
      <c r="CQ126" s="749"/>
      <c r="CR126" s="749"/>
      <c r="CS126" s="749"/>
      <c r="CT126" s="749"/>
      <c r="CU126" s="749"/>
      <c r="CV126" s="749"/>
      <c r="CW126" s="749"/>
      <c r="CX126" s="749"/>
      <c r="CY126" s="749"/>
      <c r="CZ126" s="749"/>
      <c r="DA126" s="749"/>
      <c r="DB126" s="749"/>
      <c r="DC126" s="749"/>
      <c r="DD126" s="749"/>
      <c r="DE126" s="749"/>
      <c r="DF126" s="750"/>
      <c r="DG126" s="813" t="s">
        <v>62</v>
      </c>
      <c r="DH126" s="814"/>
      <c r="DI126" s="814"/>
      <c r="DJ126" s="814"/>
      <c r="DK126" s="814"/>
      <c r="DL126" s="814" t="s">
        <v>62</v>
      </c>
      <c r="DM126" s="814"/>
      <c r="DN126" s="814"/>
      <c r="DO126" s="814"/>
      <c r="DP126" s="814"/>
      <c r="DQ126" s="814" t="s">
        <v>62</v>
      </c>
      <c r="DR126" s="814"/>
      <c r="DS126" s="814"/>
      <c r="DT126" s="814"/>
      <c r="DU126" s="814"/>
      <c r="DV126" s="791" t="s">
        <v>62</v>
      </c>
      <c r="DW126" s="791"/>
      <c r="DX126" s="791"/>
      <c r="DY126" s="791"/>
      <c r="DZ126" s="792"/>
    </row>
    <row r="127" spans="1:130" s="89" customFormat="1" ht="26.25" customHeight="1" x14ac:dyDescent="0.2">
      <c r="A127" s="883"/>
      <c r="B127" s="884"/>
      <c r="C127" s="815" t="s">
        <v>422</v>
      </c>
      <c r="D127" s="816"/>
      <c r="E127" s="816"/>
      <c r="F127" s="816"/>
      <c r="G127" s="816"/>
      <c r="H127" s="816"/>
      <c r="I127" s="816"/>
      <c r="J127" s="816"/>
      <c r="K127" s="816"/>
      <c r="L127" s="816"/>
      <c r="M127" s="816"/>
      <c r="N127" s="816"/>
      <c r="O127" s="816"/>
      <c r="P127" s="816"/>
      <c r="Q127" s="816"/>
      <c r="R127" s="816"/>
      <c r="S127" s="816"/>
      <c r="T127" s="816"/>
      <c r="U127" s="816"/>
      <c r="V127" s="816"/>
      <c r="W127" s="816"/>
      <c r="X127" s="816"/>
      <c r="Y127" s="816"/>
      <c r="Z127" s="817"/>
      <c r="AA127" s="776">
        <v>1301</v>
      </c>
      <c r="AB127" s="777"/>
      <c r="AC127" s="777"/>
      <c r="AD127" s="777"/>
      <c r="AE127" s="778"/>
      <c r="AF127" s="779">
        <v>1294</v>
      </c>
      <c r="AG127" s="777"/>
      <c r="AH127" s="777"/>
      <c r="AI127" s="777"/>
      <c r="AJ127" s="778"/>
      <c r="AK127" s="779">
        <v>1295</v>
      </c>
      <c r="AL127" s="777"/>
      <c r="AM127" s="777"/>
      <c r="AN127" s="777"/>
      <c r="AO127" s="778"/>
      <c r="AP127" s="818">
        <v>0</v>
      </c>
      <c r="AQ127" s="819"/>
      <c r="AR127" s="819"/>
      <c r="AS127" s="819"/>
      <c r="AT127" s="820"/>
      <c r="AU127" s="91"/>
      <c r="AV127" s="91"/>
      <c r="AW127" s="91"/>
      <c r="AX127" s="821" t="s">
        <v>423</v>
      </c>
      <c r="AY127" s="809"/>
      <c r="AZ127" s="809"/>
      <c r="BA127" s="809"/>
      <c r="BB127" s="809"/>
      <c r="BC127" s="809"/>
      <c r="BD127" s="809"/>
      <c r="BE127" s="810"/>
      <c r="BF127" s="808" t="s">
        <v>424</v>
      </c>
      <c r="BG127" s="809"/>
      <c r="BH127" s="809"/>
      <c r="BI127" s="809"/>
      <c r="BJ127" s="809"/>
      <c r="BK127" s="809"/>
      <c r="BL127" s="810"/>
      <c r="BM127" s="808" t="s">
        <v>425</v>
      </c>
      <c r="BN127" s="809"/>
      <c r="BO127" s="809"/>
      <c r="BP127" s="809"/>
      <c r="BQ127" s="809"/>
      <c r="BR127" s="809"/>
      <c r="BS127" s="810"/>
      <c r="BT127" s="808" t="s">
        <v>426</v>
      </c>
      <c r="BU127" s="809"/>
      <c r="BV127" s="809"/>
      <c r="BW127" s="809"/>
      <c r="BX127" s="809"/>
      <c r="BY127" s="809"/>
      <c r="BZ127" s="811"/>
      <c r="CA127" s="91"/>
      <c r="CB127" s="91"/>
      <c r="CC127" s="91"/>
      <c r="CD127" s="114"/>
      <c r="CE127" s="114"/>
      <c r="CF127" s="114"/>
      <c r="CG127" s="91"/>
      <c r="CH127" s="91"/>
      <c r="CI127" s="91"/>
      <c r="CJ127" s="113"/>
      <c r="CK127" s="831"/>
      <c r="CL127" s="832"/>
      <c r="CM127" s="832"/>
      <c r="CN127" s="832"/>
      <c r="CO127" s="833"/>
      <c r="CP127" s="812" t="s">
        <v>427</v>
      </c>
      <c r="CQ127" s="749"/>
      <c r="CR127" s="749"/>
      <c r="CS127" s="749"/>
      <c r="CT127" s="749"/>
      <c r="CU127" s="749"/>
      <c r="CV127" s="749"/>
      <c r="CW127" s="749"/>
      <c r="CX127" s="749"/>
      <c r="CY127" s="749"/>
      <c r="CZ127" s="749"/>
      <c r="DA127" s="749"/>
      <c r="DB127" s="749"/>
      <c r="DC127" s="749"/>
      <c r="DD127" s="749"/>
      <c r="DE127" s="749"/>
      <c r="DF127" s="750"/>
      <c r="DG127" s="813" t="s">
        <v>62</v>
      </c>
      <c r="DH127" s="814"/>
      <c r="DI127" s="814"/>
      <c r="DJ127" s="814"/>
      <c r="DK127" s="814"/>
      <c r="DL127" s="814" t="s">
        <v>62</v>
      </c>
      <c r="DM127" s="814"/>
      <c r="DN127" s="814"/>
      <c r="DO127" s="814"/>
      <c r="DP127" s="814"/>
      <c r="DQ127" s="814" t="s">
        <v>62</v>
      </c>
      <c r="DR127" s="814"/>
      <c r="DS127" s="814"/>
      <c r="DT127" s="814"/>
      <c r="DU127" s="814"/>
      <c r="DV127" s="791" t="s">
        <v>62</v>
      </c>
      <c r="DW127" s="791"/>
      <c r="DX127" s="791"/>
      <c r="DY127" s="791"/>
      <c r="DZ127" s="792"/>
    </row>
    <row r="128" spans="1:130" s="89" customFormat="1" ht="26.25" customHeight="1" thickBot="1" x14ac:dyDescent="0.25">
      <c r="A128" s="793" t="s">
        <v>428</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429</v>
      </c>
      <c r="X128" s="795"/>
      <c r="Y128" s="795"/>
      <c r="Z128" s="796"/>
      <c r="AA128" s="797">
        <v>46238</v>
      </c>
      <c r="AB128" s="798"/>
      <c r="AC128" s="798"/>
      <c r="AD128" s="798"/>
      <c r="AE128" s="799"/>
      <c r="AF128" s="800">
        <v>39485</v>
      </c>
      <c r="AG128" s="798"/>
      <c r="AH128" s="798"/>
      <c r="AI128" s="798"/>
      <c r="AJ128" s="799"/>
      <c r="AK128" s="800">
        <v>74538</v>
      </c>
      <c r="AL128" s="798"/>
      <c r="AM128" s="798"/>
      <c r="AN128" s="798"/>
      <c r="AO128" s="799"/>
      <c r="AP128" s="801"/>
      <c r="AQ128" s="802"/>
      <c r="AR128" s="802"/>
      <c r="AS128" s="802"/>
      <c r="AT128" s="803"/>
      <c r="AU128" s="91"/>
      <c r="AV128" s="91"/>
      <c r="AW128" s="91"/>
      <c r="AX128" s="804" t="s">
        <v>430</v>
      </c>
      <c r="AY128" s="805"/>
      <c r="AZ128" s="805"/>
      <c r="BA128" s="805"/>
      <c r="BB128" s="805"/>
      <c r="BC128" s="805"/>
      <c r="BD128" s="805"/>
      <c r="BE128" s="806"/>
      <c r="BF128" s="783" t="s">
        <v>62</v>
      </c>
      <c r="BG128" s="784"/>
      <c r="BH128" s="784"/>
      <c r="BI128" s="784"/>
      <c r="BJ128" s="784"/>
      <c r="BK128" s="784"/>
      <c r="BL128" s="807"/>
      <c r="BM128" s="783">
        <v>12.49</v>
      </c>
      <c r="BN128" s="784"/>
      <c r="BO128" s="784"/>
      <c r="BP128" s="784"/>
      <c r="BQ128" s="784"/>
      <c r="BR128" s="784"/>
      <c r="BS128" s="807"/>
      <c r="BT128" s="783">
        <v>20</v>
      </c>
      <c r="BU128" s="784"/>
      <c r="BV128" s="784"/>
      <c r="BW128" s="784"/>
      <c r="BX128" s="784"/>
      <c r="BY128" s="784"/>
      <c r="BZ128" s="785"/>
      <c r="CA128" s="114"/>
      <c r="CB128" s="114"/>
      <c r="CC128" s="114"/>
      <c r="CD128" s="114"/>
      <c r="CE128" s="114"/>
      <c r="CF128" s="114"/>
      <c r="CG128" s="91"/>
      <c r="CH128" s="91"/>
      <c r="CI128" s="91"/>
      <c r="CJ128" s="113"/>
      <c r="CK128" s="834"/>
      <c r="CL128" s="835"/>
      <c r="CM128" s="835"/>
      <c r="CN128" s="835"/>
      <c r="CO128" s="836"/>
      <c r="CP128" s="786" t="s">
        <v>431</v>
      </c>
      <c r="CQ128" s="727"/>
      <c r="CR128" s="727"/>
      <c r="CS128" s="727"/>
      <c r="CT128" s="727"/>
      <c r="CU128" s="727"/>
      <c r="CV128" s="727"/>
      <c r="CW128" s="727"/>
      <c r="CX128" s="727"/>
      <c r="CY128" s="727"/>
      <c r="CZ128" s="727"/>
      <c r="DA128" s="727"/>
      <c r="DB128" s="727"/>
      <c r="DC128" s="727"/>
      <c r="DD128" s="727"/>
      <c r="DE128" s="727"/>
      <c r="DF128" s="728"/>
      <c r="DG128" s="787">
        <v>364</v>
      </c>
      <c r="DH128" s="788"/>
      <c r="DI128" s="788"/>
      <c r="DJ128" s="788"/>
      <c r="DK128" s="788"/>
      <c r="DL128" s="788">
        <v>291</v>
      </c>
      <c r="DM128" s="788"/>
      <c r="DN128" s="788"/>
      <c r="DO128" s="788"/>
      <c r="DP128" s="788"/>
      <c r="DQ128" s="788">
        <v>503</v>
      </c>
      <c r="DR128" s="788"/>
      <c r="DS128" s="788"/>
      <c r="DT128" s="788"/>
      <c r="DU128" s="788"/>
      <c r="DV128" s="789">
        <v>0</v>
      </c>
      <c r="DW128" s="789"/>
      <c r="DX128" s="789"/>
      <c r="DY128" s="789"/>
      <c r="DZ128" s="790"/>
    </row>
    <row r="129" spans="1:131" s="89" customFormat="1" ht="26.25" customHeight="1" x14ac:dyDescent="0.2">
      <c r="A129" s="771" t="s">
        <v>42</v>
      </c>
      <c r="B129" s="772"/>
      <c r="C129" s="772"/>
      <c r="D129" s="772"/>
      <c r="E129" s="772"/>
      <c r="F129" s="772"/>
      <c r="G129" s="772"/>
      <c r="H129" s="772"/>
      <c r="I129" s="772"/>
      <c r="J129" s="772"/>
      <c r="K129" s="772"/>
      <c r="L129" s="772"/>
      <c r="M129" s="772"/>
      <c r="N129" s="772"/>
      <c r="O129" s="772"/>
      <c r="P129" s="772"/>
      <c r="Q129" s="772"/>
      <c r="R129" s="772"/>
      <c r="S129" s="772"/>
      <c r="T129" s="772"/>
      <c r="U129" s="772"/>
      <c r="V129" s="772"/>
      <c r="W129" s="773" t="s">
        <v>432</v>
      </c>
      <c r="X129" s="774"/>
      <c r="Y129" s="774"/>
      <c r="Z129" s="775"/>
      <c r="AA129" s="776">
        <v>19922369</v>
      </c>
      <c r="AB129" s="777"/>
      <c r="AC129" s="777"/>
      <c r="AD129" s="777"/>
      <c r="AE129" s="778"/>
      <c r="AF129" s="779">
        <v>19941397</v>
      </c>
      <c r="AG129" s="777"/>
      <c r="AH129" s="777"/>
      <c r="AI129" s="777"/>
      <c r="AJ129" s="778"/>
      <c r="AK129" s="779">
        <v>20104810</v>
      </c>
      <c r="AL129" s="777"/>
      <c r="AM129" s="777"/>
      <c r="AN129" s="777"/>
      <c r="AO129" s="778"/>
      <c r="AP129" s="780"/>
      <c r="AQ129" s="781"/>
      <c r="AR129" s="781"/>
      <c r="AS129" s="781"/>
      <c r="AT129" s="782"/>
      <c r="AU129" s="92"/>
      <c r="AV129" s="92"/>
      <c r="AW129" s="92"/>
      <c r="AX129" s="748" t="s">
        <v>433</v>
      </c>
      <c r="AY129" s="749"/>
      <c r="AZ129" s="749"/>
      <c r="BA129" s="749"/>
      <c r="BB129" s="749"/>
      <c r="BC129" s="749"/>
      <c r="BD129" s="749"/>
      <c r="BE129" s="750"/>
      <c r="BF129" s="767" t="s">
        <v>62</v>
      </c>
      <c r="BG129" s="768"/>
      <c r="BH129" s="768"/>
      <c r="BI129" s="768"/>
      <c r="BJ129" s="768"/>
      <c r="BK129" s="768"/>
      <c r="BL129" s="769"/>
      <c r="BM129" s="767">
        <v>17.489999999999998</v>
      </c>
      <c r="BN129" s="768"/>
      <c r="BO129" s="768"/>
      <c r="BP129" s="768"/>
      <c r="BQ129" s="768"/>
      <c r="BR129" s="768"/>
      <c r="BS129" s="769"/>
      <c r="BT129" s="767">
        <v>30</v>
      </c>
      <c r="BU129" s="768"/>
      <c r="BV129" s="768"/>
      <c r="BW129" s="768"/>
      <c r="BX129" s="768"/>
      <c r="BY129" s="768"/>
      <c r="BZ129" s="770"/>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71" t="s">
        <v>434</v>
      </c>
      <c r="B130" s="772"/>
      <c r="C130" s="772"/>
      <c r="D130" s="772"/>
      <c r="E130" s="772"/>
      <c r="F130" s="772"/>
      <c r="G130" s="772"/>
      <c r="H130" s="772"/>
      <c r="I130" s="772"/>
      <c r="J130" s="772"/>
      <c r="K130" s="772"/>
      <c r="L130" s="772"/>
      <c r="M130" s="772"/>
      <c r="N130" s="772"/>
      <c r="O130" s="772"/>
      <c r="P130" s="772"/>
      <c r="Q130" s="772"/>
      <c r="R130" s="772"/>
      <c r="S130" s="772"/>
      <c r="T130" s="772"/>
      <c r="U130" s="772"/>
      <c r="V130" s="772"/>
      <c r="W130" s="773" t="s">
        <v>435</v>
      </c>
      <c r="X130" s="774"/>
      <c r="Y130" s="774"/>
      <c r="Z130" s="775"/>
      <c r="AA130" s="776">
        <v>4098324</v>
      </c>
      <c r="AB130" s="777"/>
      <c r="AC130" s="777"/>
      <c r="AD130" s="777"/>
      <c r="AE130" s="778"/>
      <c r="AF130" s="779">
        <v>4025132</v>
      </c>
      <c r="AG130" s="777"/>
      <c r="AH130" s="777"/>
      <c r="AI130" s="777"/>
      <c r="AJ130" s="778"/>
      <c r="AK130" s="779">
        <v>4006264</v>
      </c>
      <c r="AL130" s="777"/>
      <c r="AM130" s="777"/>
      <c r="AN130" s="777"/>
      <c r="AO130" s="778"/>
      <c r="AP130" s="780"/>
      <c r="AQ130" s="781"/>
      <c r="AR130" s="781"/>
      <c r="AS130" s="781"/>
      <c r="AT130" s="782"/>
      <c r="AU130" s="92"/>
      <c r="AV130" s="92"/>
      <c r="AW130" s="92"/>
      <c r="AX130" s="748" t="s">
        <v>436</v>
      </c>
      <c r="AY130" s="749"/>
      <c r="AZ130" s="749"/>
      <c r="BA130" s="749"/>
      <c r="BB130" s="749"/>
      <c r="BC130" s="749"/>
      <c r="BD130" s="749"/>
      <c r="BE130" s="750"/>
      <c r="BF130" s="751">
        <v>10.8</v>
      </c>
      <c r="BG130" s="752"/>
      <c r="BH130" s="752"/>
      <c r="BI130" s="752"/>
      <c r="BJ130" s="752"/>
      <c r="BK130" s="752"/>
      <c r="BL130" s="753"/>
      <c r="BM130" s="751">
        <v>25</v>
      </c>
      <c r="BN130" s="752"/>
      <c r="BO130" s="752"/>
      <c r="BP130" s="752"/>
      <c r="BQ130" s="752"/>
      <c r="BR130" s="752"/>
      <c r="BS130" s="753"/>
      <c r="BT130" s="751">
        <v>35</v>
      </c>
      <c r="BU130" s="752"/>
      <c r="BV130" s="752"/>
      <c r="BW130" s="752"/>
      <c r="BX130" s="752"/>
      <c r="BY130" s="752"/>
      <c r="BZ130" s="75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5"/>
      <c r="B131" s="756"/>
      <c r="C131" s="756"/>
      <c r="D131" s="756"/>
      <c r="E131" s="756"/>
      <c r="F131" s="756"/>
      <c r="G131" s="756"/>
      <c r="H131" s="756"/>
      <c r="I131" s="756"/>
      <c r="J131" s="756"/>
      <c r="K131" s="756"/>
      <c r="L131" s="756"/>
      <c r="M131" s="756"/>
      <c r="N131" s="756"/>
      <c r="O131" s="756"/>
      <c r="P131" s="756"/>
      <c r="Q131" s="756"/>
      <c r="R131" s="756"/>
      <c r="S131" s="756"/>
      <c r="T131" s="756"/>
      <c r="U131" s="756"/>
      <c r="V131" s="756"/>
      <c r="W131" s="757" t="s">
        <v>437</v>
      </c>
      <c r="X131" s="758"/>
      <c r="Y131" s="758"/>
      <c r="Z131" s="759"/>
      <c r="AA131" s="760">
        <v>15824045</v>
      </c>
      <c r="AB131" s="761"/>
      <c r="AC131" s="761"/>
      <c r="AD131" s="761"/>
      <c r="AE131" s="762"/>
      <c r="AF131" s="763">
        <v>15916265</v>
      </c>
      <c r="AG131" s="761"/>
      <c r="AH131" s="761"/>
      <c r="AI131" s="761"/>
      <c r="AJ131" s="762"/>
      <c r="AK131" s="763">
        <v>16098546</v>
      </c>
      <c r="AL131" s="761"/>
      <c r="AM131" s="761"/>
      <c r="AN131" s="761"/>
      <c r="AO131" s="762"/>
      <c r="AP131" s="764"/>
      <c r="AQ131" s="765"/>
      <c r="AR131" s="765"/>
      <c r="AS131" s="765"/>
      <c r="AT131" s="766"/>
      <c r="AU131" s="92"/>
      <c r="AV131" s="92"/>
      <c r="AW131" s="92"/>
      <c r="AX131" s="726" t="s">
        <v>438</v>
      </c>
      <c r="AY131" s="727"/>
      <c r="AZ131" s="727"/>
      <c r="BA131" s="727"/>
      <c r="BB131" s="727"/>
      <c r="BC131" s="727"/>
      <c r="BD131" s="727"/>
      <c r="BE131" s="728"/>
      <c r="BF131" s="729" t="s">
        <v>62</v>
      </c>
      <c r="BG131" s="730"/>
      <c r="BH131" s="730"/>
      <c r="BI131" s="730"/>
      <c r="BJ131" s="730"/>
      <c r="BK131" s="730"/>
      <c r="BL131" s="731"/>
      <c r="BM131" s="729">
        <v>350</v>
      </c>
      <c r="BN131" s="730"/>
      <c r="BO131" s="730"/>
      <c r="BP131" s="730"/>
      <c r="BQ131" s="730"/>
      <c r="BR131" s="730"/>
      <c r="BS131" s="731"/>
      <c r="BT131" s="732"/>
      <c r="BU131" s="733"/>
      <c r="BV131" s="733"/>
      <c r="BW131" s="733"/>
      <c r="BX131" s="733"/>
      <c r="BY131" s="733"/>
      <c r="BZ131" s="73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5" t="s">
        <v>439</v>
      </c>
      <c r="B132" s="736"/>
      <c r="C132" s="736"/>
      <c r="D132" s="736"/>
      <c r="E132" s="736"/>
      <c r="F132" s="736"/>
      <c r="G132" s="736"/>
      <c r="H132" s="736"/>
      <c r="I132" s="736"/>
      <c r="J132" s="736"/>
      <c r="K132" s="736"/>
      <c r="L132" s="736"/>
      <c r="M132" s="736"/>
      <c r="N132" s="736"/>
      <c r="O132" s="736"/>
      <c r="P132" s="736"/>
      <c r="Q132" s="736"/>
      <c r="R132" s="736"/>
      <c r="S132" s="736"/>
      <c r="T132" s="736"/>
      <c r="U132" s="736"/>
      <c r="V132" s="739" t="s">
        <v>440</v>
      </c>
      <c r="W132" s="739"/>
      <c r="X132" s="739"/>
      <c r="Y132" s="739"/>
      <c r="Z132" s="740"/>
      <c r="AA132" s="741">
        <v>11.339945</v>
      </c>
      <c r="AB132" s="742"/>
      <c r="AC132" s="742"/>
      <c r="AD132" s="742"/>
      <c r="AE132" s="743"/>
      <c r="AF132" s="744">
        <v>11.131116499999999</v>
      </c>
      <c r="AG132" s="742"/>
      <c r="AH132" s="742"/>
      <c r="AI132" s="742"/>
      <c r="AJ132" s="743"/>
      <c r="AK132" s="744">
        <v>10.13905231</v>
      </c>
      <c r="AL132" s="742"/>
      <c r="AM132" s="742"/>
      <c r="AN132" s="742"/>
      <c r="AO132" s="743"/>
      <c r="AP132" s="745"/>
      <c r="AQ132" s="746"/>
      <c r="AR132" s="746"/>
      <c r="AS132" s="746"/>
      <c r="AT132" s="74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7"/>
      <c r="B133" s="738"/>
      <c r="C133" s="738"/>
      <c r="D133" s="738"/>
      <c r="E133" s="738"/>
      <c r="F133" s="738"/>
      <c r="G133" s="738"/>
      <c r="H133" s="738"/>
      <c r="I133" s="738"/>
      <c r="J133" s="738"/>
      <c r="K133" s="738"/>
      <c r="L133" s="738"/>
      <c r="M133" s="738"/>
      <c r="N133" s="738"/>
      <c r="O133" s="738"/>
      <c r="P133" s="738"/>
      <c r="Q133" s="738"/>
      <c r="R133" s="738"/>
      <c r="S133" s="738"/>
      <c r="T133" s="738"/>
      <c r="U133" s="738"/>
      <c r="V133" s="718" t="s">
        <v>441</v>
      </c>
      <c r="W133" s="718"/>
      <c r="X133" s="718"/>
      <c r="Y133" s="718"/>
      <c r="Z133" s="719"/>
      <c r="AA133" s="720">
        <v>10.7</v>
      </c>
      <c r="AB133" s="721"/>
      <c r="AC133" s="721"/>
      <c r="AD133" s="721"/>
      <c r="AE133" s="722"/>
      <c r="AF133" s="720">
        <v>10.9</v>
      </c>
      <c r="AG133" s="721"/>
      <c r="AH133" s="721"/>
      <c r="AI133" s="721"/>
      <c r="AJ133" s="722"/>
      <c r="AK133" s="720">
        <v>10.8</v>
      </c>
      <c r="AL133" s="721"/>
      <c r="AM133" s="721"/>
      <c r="AN133" s="721"/>
      <c r="AO133" s="722"/>
      <c r="AP133" s="723"/>
      <c r="AQ133" s="724"/>
      <c r="AR133" s="724"/>
      <c r="AS133" s="724"/>
      <c r="AT133" s="72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6EPo8sPxbe6f69r5CH8PWaGefAzCbpGarzdRrcP2GqZ3dFer4oBwGT/lxnAkdGjjIT+MpDbNTXs8Nf9BRanptA==" saltValue="rm6q7VQ9tMzBZMZRdpMvj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FA38E-DA66-4280-8A31-4E6627F1B778}">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1deAzSG+ai2argP5yI5rebQf1NE3/lCzGIMARzJy6ez+vAASTppjerQkMuG5VuRXAi+kw1rhgDKrELE9s1NTTQ==" saltValue="6wsjo5Fh/whmczq8MXSbx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9AE2-ED15-48C0-B548-9E1D7FDC4670}">
  <sheetPr>
    <pageSetUpPr fitToPage="1"/>
  </sheetPr>
  <dimension ref="A1:DL89"/>
  <sheetViews>
    <sheetView showGridLines="0" topLeftCell="A56" zoomScale="70" zoomScaleNormal="7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tOKvRSHxNwUb0NtGk+aamlUZQpuYijfqD01b9Y50GcHfvRinUndCco7AVpKF22WeAq6+ldAG0KjuyRy+otr8A==" saltValue="wVc38fm6rzvIX2lNvHJtE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56B7-B857-4F8B-A056-054E19CE6694}">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442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443</v>
      </c>
      <c r="AL6" s="118"/>
      <c r="AM6" s="118"/>
      <c r="AN6" s="118"/>
    </row>
    <row r="7" spans="1:46" ht="13.5" customHeight="1" x14ac:dyDescent="0.2">
      <c r="A7" s="10"/>
      <c r="AK7" s="119"/>
      <c r="AL7" s="120"/>
      <c r="AM7" s="120"/>
      <c r="AN7" s="121"/>
      <c r="AO7" s="1124" t="s">
        <v>444</v>
      </c>
      <c r="AP7" s="122"/>
      <c r="AQ7" s="123" t="s">
        <v>445</v>
      </c>
      <c r="AR7" s="124"/>
    </row>
    <row r="8" spans="1:46" ht="13" x14ac:dyDescent="0.2">
      <c r="A8" s="10"/>
      <c r="AK8" s="125"/>
      <c r="AL8" s="126"/>
      <c r="AM8" s="126"/>
      <c r="AN8" s="127"/>
      <c r="AO8" s="1125"/>
      <c r="AP8" s="128" t="s">
        <v>446</v>
      </c>
      <c r="AQ8" s="129" t="s">
        <v>447</v>
      </c>
      <c r="AR8" s="130" t="s">
        <v>448</v>
      </c>
    </row>
    <row r="9" spans="1:46" ht="13" x14ac:dyDescent="0.2">
      <c r="A9" s="10"/>
      <c r="AK9" s="1126" t="s">
        <v>449</v>
      </c>
      <c r="AL9" s="1127"/>
      <c r="AM9" s="1127"/>
      <c r="AN9" s="1128"/>
      <c r="AO9" s="131">
        <v>6699584</v>
      </c>
      <c r="AP9" s="131">
        <v>164294</v>
      </c>
      <c r="AQ9" s="132">
        <v>117270</v>
      </c>
      <c r="AR9" s="133">
        <v>40.1</v>
      </c>
    </row>
    <row r="10" spans="1:46" ht="13.5" customHeight="1" x14ac:dyDescent="0.2">
      <c r="A10" s="10"/>
      <c r="AK10" s="1126" t="s">
        <v>450</v>
      </c>
      <c r="AL10" s="1127"/>
      <c r="AM10" s="1127"/>
      <c r="AN10" s="1128"/>
      <c r="AO10" s="134">
        <v>107075</v>
      </c>
      <c r="AP10" s="134">
        <v>2626</v>
      </c>
      <c r="AQ10" s="135">
        <v>10490</v>
      </c>
      <c r="AR10" s="136">
        <v>-75</v>
      </c>
    </row>
    <row r="11" spans="1:46" ht="13.5" customHeight="1" x14ac:dyDescent="0.2">
      <c r="A11" s="10"/>
      <c r="AK11" s="1126" t="s">
        <v>451</v>
      </c>
      <c r="AL11" s="1127"/>
      <c r="AM11" s="1127"/>
      <c r="AN11" s="1128"/>
      <c r="AO11" s="134" t="s">
        <v>319</v>
      </c>
      <c r="AP11" s="134" t="s">
        <v>319</v>
      </c>
      <c r="AQ11" s="135">
        <v>1802</v>
      </c>
      <c r="AR11" s="136" t="s">
        <v>319</v>
      </c>
    </row>
    <row r="12" spans="1:46" ht="13.5" customHeight="1" x14ac:dyDescent="0.2">
      <c r="A12" s="10"/>
      <c r="AK12" s="1126" t="s">
        <v>452</v>
      </c>
      <c r="AL12" s="1127"/>
      <c r="AM12" s="1127"/>
      <c r="AN12" s="1128"/>
      <c r="AO12" s="134" t="s">
        <v>319</v>
      </c>
      <c r="AP12" s="134" t="s">
        <v>319</v>
      </c>
      <c r="AQ12" s="135">
        <v>3</v>
      </c>
      <c r="AR12" s="136" t="s">
        <v>319</v>
      </c>
    </row>
    <row r="13" spans="1:46" ht="13.5" customHeight="1" x14ac:dyDescent="0.2">
      <c r="A13" s="10"/>
      <c r="AK13" s="1126" t="s">
        <v>453</v>
      </c>
      <c r="AL13" s="1127"/>
      <c r="AM13" s="1127"/>
      <c r="AN13" s="1128"/>
      <c r="AO13" s="134">
        <v>197989</v>
      </c>
      <c r="AP13" s="134">
        <v>4855</v>
      </c>
      <c r="AQ13" s="135">
        <v>4482</v>
      </c>
      <c r="AR13" s="136">
        <v>8.3000000000000007</v>
      </c>
    </row>
    <row r="14" spans="1:46" ht="13.5" customHeight="1" x14ac:dyDescent="0.2">
      <c r="A14" s="10"/>
      <c r="AK14" s="1126" t="s">
        <v>454</v>
      </c>
      <c r="AL14" s="1127"/>
      <c r="AM14" s="1127"/>
      <c r="AN14" s="1128"/>
      <c r="AO14" s="134">
        <v>166879</v>
      </c>
      <c r="AP14" s="134">
        <v>4092</v>
      </c>
      <c r="AQ14" s="135">
        <v>2749</v>
      </c>
      <c r="AR14" s="136">
        <v>48.9</v>
      </c>
    </row>
    <row r="15" spans="1:46" ht="13.5" customHeight="1" x14ac:dyDescent="0.2">
      <c r="A15" s="10"/>
      <c r="AK15" s="1129" t="s">
        <v>455</v>
      </c>
      <c r="AL15" s="1130"/>
      <c r="AM15" s="1130"/>
      <c r="AN15" s="1131"/>
      <c r="AO15" s="134">
        <v>-261865</v>
      </c>
      <c r="AP15" s="134">
        <v>-6422</v>
      </c>
      <c r="AQ15" s="135">
        <v>-7399</v>
      </c>
      <c r="AR15" s="136">
        <v>-13.2</v>
      </c>
    </row>
    <row r="16" spans="1:46" ht="13" x14ac:dyDescent="0.2">
      <c r="A16" s="10"/>
      <c r="AK16" s="1129" t="s">
        <v>118</v>
      </c>
      <c r="AL16" s="1130"/>
      <c r="AM16" s="1130"/>
      <c r="AN16" s="1131"/>
      <c r="AO16" s="134">
        <v>6909662</v>
      </c>
      <c r="AP16" s="134">
        <v>169446</v>
      </c>
      <c r="AQ16" s="135">
        <v>129397</v>
      </c>
      <c r="AR16" s="136">
        <v>31</v>
      </c>
    </row>
    <row r="17" spans="1:46" ht="13" x14ac:dyDescent="0.2">
      <c r="A17" s="10"/>
    </row>
    <row r="18" spans="1:46" ht="13" x14ac:dyDescent="0.2">
      <c r="A18" s="10"/>
      <c r="AQ18" s="137"/>
      <c r="AR18" s="137"/>
    </row>
    <row r="19" spans="1:46" ht="13" x14ac:dyDescent="0.2">
      <c r="A19" s="10"/>
      <c r="AK19" s="3" t="s">
        <v>456</v>
      </c>
    </row>
    <row r="20" spans="1:46" ht="13" x14ac:dyDescent="0.2">
      <c r="A20" s="10"/>
      <c r="AK20" s="138"/>
      <c r="AL20" s="139"/>
      <c r="AM20" s="139"/>
      <c r="AN20" s="140"/>
      <c r="AO20" s="141" t="s">
        <v>457</v>
      </c>
      <c r="AP20" s="142" t="s">
        <v>458</v>
      </c>
      <c r="AQ20" s="143" t="s">
        <v>459</v>
      </c>
      <c r="AR20" s="144"/>
    </row>
    <row r="21" spans="1:46" s="118" customFormat="1" ht="13" x14ac:dyDescent="0.2">
      <c r="A21" s="145"/>
      <c r="AK21" s="1132" t="s">
        <v>460</v>
      </c>
      <c r="AL21" s="1133"/>
      <c r="AM21" s="1133"/>
      <c r="AN21" s="1134"/>
      <c r="AO21" s="146">
        <v>14.76</v>
      </c>
      <c r="AP21" s="147">
        <v>11.07</v>
      </c>
      <c r="AQ21" s="148">
        <v>3.69</v>
      </c>
      <c r="AS21" s="149"/>
      <c r="AT21" s="145"/>
    </row>
    <row r="22" spans="1:46" s="118" customFormat="1" ht="13" x14ac:dyDescent="0.2">
      <c r="A22" s="145"/>
      <c r="AK22" s="1132" t="s">
        <v>461</v>
      </c>
      <c r="AL22" s="1133"/>
      <c r="AM22" s="1133"/>
      <c r="AN22" s="1134"/>
      <c r="AO22" s="150">
        <v>97.7</v>
      </c>
      <c r="AP22" s="151">
        <v>97.2</v>
      </c>
      <c r="AQ22" s="152">
        <v>0.5</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35" t="s">
        <v>462</v>
      </c>
      <c r="B26" s="1135"/>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row>
    <row r="27" spans="1:46" ht="13" x14ac:dyDescent="0.2">
      <c r="A27" s="157"/>
      <c r="AS27" s="3"/>
      <c r="AT27" s="3"/>
    </row>
    <row r="28" spans="1:46" ht="16.5" x14ac:dyDescent="0.2">
      <c r="A28" s="16" t="s">
        <v>463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464</v>
      </c>
      <c r="AL29" s="118"/>
      <c r="AM29" s="118"/>
      <c r="AN29" s="118"/>
      <c r="AS29" s="159"/>
    </row>
    <row r="30" spans="1:46" ht="13.5" customHeight="1" x14ac:dyDescent="0.2">
      <c r="A30" s="10"/>
      <c r="AK30" s="119"/>
      <c r="AL30" s="120"/>
      <c r="AM30" s="120"/>
      <c r="AN30" s="121"/>
      <c r="AO30" s="1124" t="s">
        <v>444</v>
      </c>
      <c r="AP30" s="122"/>
      <c r="AQ30" s="123" t="s">
        <v>445</v>
      </c>
      <c r="AR30" s="124"/>
    </row>
    <row r="31" spans="1:46" ht="13" x14ac:dyDescent="0.2">
      <c r="A31" s="10"/>
      <c r="AK31" s="125"/>
      <c r="AL31" s="126"/>
      <c r="AM31" s="126"/>
      <c r="AN31" s="127"/>
      <c r="AO31" s="1125"/>
      <c r="AP31" s="128" t="s">
        <v>446</v>
      </c>
      <c r="AQ31" s="129" t="s">
        <v>447</v>
      </c>
      <c r="AR31" s="130" t="s">
        <v>448</v>
      </c>
    </row>
    <row r="32" spans="1:46" ht="27" customHeight="1" x14ac:dyDescent="0.2">
      <c r="A32" s="10"/>
      <c r="AK32" s="1110" t="s">
        <v>465</v>
      </c>
      <c r="AL32" s="1111"/>
      <c r="AM32" s="1111"/>
      <c r="AN32" s="1112"/>
      <c r="AO32" s="160">
        <v>4331453</v>
      </c>
      <c r="AP32" s="160">
        <v>106220</v>
      </c>
      <c r="AQ32" s="161">
        <v>74841</v>
      </c>
      <c r="AR32" s="162">
        <v>41.9</v>
      </c>
    </row>
    <row r="33" spans="1:46" ht="13.5" customHeight="1" x14ac:dyDescent="0.2">
      <c r="A33" s="10"/>
      <c r="AK33" s="1110" t="s">
        <v>466</v>
      </c>
      <c r="AL33" s="1111"/>
      <c r="AM33" s="1111"/>
      <c r="AN33" s="1112"/>
      <c r="AO33" s="160" t="s">
        <v>319</v>
      </c>
      <c r="AP33" s="160" t="s">
        <v>319</v>
      </c>
      <c r="AQ33" s="161" t="s">
        <v>319</v>
      </c>
      <c r="AR33" s="162" t="s">
        <v>319</v>
      </c>
    </row>
    <row r="34" spans="1:46" ht="27" customHeight="1" x14ac:dyDescent="0.2">
      <c r="A34" s="10"/>
      <c r="AK34" s="1110" t="s">
        <v>467</v>
      </c>
      <c r="AL34" s="1111"/>
      <c r="AM34" s="1111"/>
      <c r="AN34" s="1112"/>
      <c r="AO34" s="160" t="s">
        <v>319</v>
      </c>
      <c r="AP34" s="160" t="s">
        <v>319</v>
      </c>
      <c r="AQ34" s="161">
        <v>1</v>
      </c>
      <c r="AR34" s="162" t="s">
        <v>319</v>
      </c>
    </row>
    <row r="35" spans="1:46" ht="27" customHeight="1" x14ac:dyDescent="0.2">
      <c r="A35" s="10"/>
      <c r="AK35" s="1110" t="s">
        <v>468</v>
      </c>
      <c r="AL35" s="1111"/>
      <c r="AM35" s="1111"/>
      <c r="AN35" s="1112"/>
      <c r="AO35" s="160">
        <v>1368119</v>
      </c>
      <c r="AP35" s="160">
        <v>33550</v>
      </c>
      <c r="AQ35" s="161">
        <v>16683</v>
      </c>
      <c r="AR35" s="162">
        <v>101.1</v>
      </c>
    </row>
    <row r="36" spans="1:46" ht="27" customHeight="1" x14ac:dyDescent="0.2">
      <c r="A36" s="10"/>
      <c r="AK36" s="1110" t="s">
        <v>469</v>
      </c>
      <c r="AL36" s="1111"/>
      <c r="AM36" s="1111"/>
      <c r="AN36" s="1112"/>
      <c r="AO36" s="160">
        <v>12175</v>
      </c>
      <c r="AP36" s="160">
        <v>299</v>
      </c>
      <c r="AQ36" s="161">
        <v>2411</v>
      </c>
      <c r="AR36" s="162">
        <v>-87.6</v>
      </c>
    </row>
    <row r="37" spans="1:46" ht="13.5" customHeight="1" x14ac:dyDescent="0.2">
      <c r="A37" s="10"/>
      <c r="AK37" s="1110" t="s">
        <v>470</v>
      </c>
      <c r="AL37" s="1111"/>
      <c r="AM37" s="1111"/>
      <c r="AN37" s="1112"/>
      <c r="AO37" s="160">
        <v>1295</v>
      </c>
      <c r="AP37" s="160">
        <v>32</v>
      </c>
      <c r="AQ37" s="161">
        <v>548</v>
      </c>
      <c r="AR37" s="162">
        <v>-94.2</v>
      </c>
    </row>
    <row r="38" spans="1:46" ht="27" customHeight="1" x14ac:dyDescent="0.2">
      <c r="A38" s="10"/>
      <c r="AK38" s="1113" t="s">
        <v>471</v>
      </c>
      <c r="AL38" s="1114"/>
      <c r="AM38" s="1114"/>
      <c r="AN38" s="1115"/>
      <c r="AO38" s="163" t="s">
        <v>319</v>
      </c>
      <c r="AP38" s="163" t="s">
        <v>319</v>
      </c>
      <c r="AQ38" s="164">
        <v>7</v>
      </c>
      <c r="AR38" s="152" t="s">
        <v>319</v>
      </c>
      <c r="AS38" s="159"/>
    </row>
    <row r="39" spans="1:46" ht="13" x14ac:dyDescent="0.2">
      <c r="A39" s="10"/>
      <c r="AK39" s="1113" t="s">
        <v>472</v>
      </c>
      <c r="AL39" s="1114"/>
      <c r="AM39" s="1114"/>
      <c r="AN39" s="1115"/>
      <c r="AO39" s="160">
        <v>-74538</v>
      </c>
      <c r="AP39" s="160">
        <v>-1828</v>
      </c>
      <c r="AQ39" s="161">
        <v>-3756</v>
      </c>
      <c r="AR39" s="162">
        <v>-51.3</v>
      </c>
      <c r="AS39" s="159"/>
    </row>
    <row r="40" spans="1:46" ht="27" customHeight="1" x14ac:dyDescent="0.2">
      <c r="A40" s="10"/>
      <c r="AK40" s="1110" t="s">
        <v>473</v>
      </c>
      <c r="AL40" s="1111"/>
      <c r="AM40" s="1111"/>
      <c r="AN40" s="1112"/>
      <c r="AO40" s="160">
        <v>-4006264</v>
      </c>
      <c r="AP40" s="160">
        <v>-98246</v>
      </c>
      <c r="AQ40" s="161">
        <v>-63247</v>
      </c>
      <c r="AR40" s="162">
        <v>55.3</v>
      </c>
      <c r="AS40" s="159"/>
    </row>
    <row r="41" spans="1:46" ht="13" x14ac:dyDescent="0.2">
      <c r="A41" s="10"/>
      <c r="AK41" s="1116" t="s">
        <v>229</v>
      </c>
      <c r="AL41" s="1117"/>
      <c r="AM41" s="1117"/>
      <c r="AN41" s="1118"/>
      <c r="AO41" s="160">
        <v>1632240</v>
      </c>
      <c r="AP41" s="160">
        <v>40027</v>
      </c>
      <c r="AQ41" s="161">
        <v>27488</v>
      </c>
      <c r="AR41" s="162">
        <v>45.6</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474</v>
      </c>
    </row>
    <row r="48" spans="1:46" ht="13" x14ac:dyDescent="0.2">
      <c r="A48" s="10"/>
      <c r="AK48" s="168" t="s">
        <v>475</v>
      </c>
      <c r="AL48" s="168"/>
      <c r="AM48" s="168"/>
      <c r="AN48" s="168"/>
      <c r="AO48" s="168"/>
      <c r="AP48" s="168"/>
      <c r="AQ48" s="169"/>
      <c r="AR48" s="168"/>
    </row>
    <row r="49" spans="1:44" ht="13.5" customHeight="1" x14ac:dyDescent="0.2">
      <c r="A49" s="10"/>
      <c r="AK49" s="170"/>
      <c r="AL49" s="171"/>
      <c r="AM49" s="1119" t="s">
        <v>444</v>
      </c>
      <c r="AN49" s="1121" t="s">
        <v>476</v>
      </c>
      <c r="AO49" s="1122"/>
      <c r="AP49" s="1122"/>
      <c r="AQ49" s="1122"/>
      <c r="AR49" s="1123"/>
    </row>
    <row r="50" spans="1:44" ht="13" x14ac:dyDescent="0.2">
      <c r="A50" s="10"/>
      <c r="AK50" s="172"/>
      <c r="AL50" s="173"/>
      <c r="AM50" s="1120"/>
      <c r="AN50" s="174" t="s">
        <v>477</v>
      </c>
      <c r="AO50" s="175" t="s">
        <v>478</v>
      </c>
      <c r="AP50" s="176" t="s">
        <v>479</v>
      </c>
      <c r="AQ50" s="177" t="s">
        <v>480</v>
      </c>
      <c r="AR50" s="178" t="s">
        <v>481</v>
      </c>
    </row>
    <row r="51" spans="1:44" ht="13" x14ac:dyDescent="0.2">
      <c r="A51" s="10"/>
      <c r="AK51" s="170" t="s">
        <v>482</v>
      </c>
      <c r="AL51" s="171"/>
      <c r="AM51" s="179">
        <v>5673739</v>
      </c>
      <c r="AN51" s="180">
        <v>128235</v>
      </c>
      <c r="AO51" s="181">
        <v>61.6</v>
      </c>
      <c r="AP51" s="182">
        <v>92632</v>
      </c>
      <c r="AQ51" s="183">
        <v>-1.5</v>
      </c>
      <c r="AR51" s="184">
        <v>63.1</v>
      </c>
    </row>
    <row r="52" spans="1:44" ht="13" x14ac:dyDescent="0.2">
      <c r="A52" s="10"/>
      <c r="AK52" s="185"/>
      <c r="AL52" s="186" t="s">
        <v>483</v>
      </c>
      <c r="AM52" s="187">
        <v>2385976</v>
      </c>
      <c r="AN52" s="188">
        <v>53926</v>
      </c>
      <c r="AO52" s="189">
        <v>-3.4</v>
      </c>
      <c r="AP52" s="190">
        <v>47978</v>
      </c>
      <c r="AQ52" s="191">
        <v>-2</v>
      </c>
      <c r="AR52" s="192">
        <v>-1.4</v>
      </c>
    </row>
    <row r="53" spans="1:44" ht="13" x14ac:dyDescent="0.2">
      <c r="A53" s="10"/>
      <c r="AK53" s="170" t="s">
        <v>484</v>
      </c>
      <c r="AL53" s="171"/>
      <c r="AM53" s="179">
        <v>5470041</v>
      </c>
      <c r="AN53" s="180">
        <v>125968</v>
      </c>
      <c r="AO53" s="181">
        <v>-1.8</v>
      </c>
      <c r="AP53" s="182">
        <v>96469</v>
      </c>
      <c r="AQ53" s="183">
        <v>4.0999999999999996</v>
      </c>
      <c r="AR53" s="184">
        <v>-5.9</v>
      </c>
    </row>
    <row r="54" spans="1:44" ht="13" x14ac:dyDescent="0.2">
      <c r="A54" s="10"/>
      <c r="AK54" s="185"/>
      <c r="AL54" s="186" t="s">
        <v>483</v>
      </c>
      <c r="AM54" s="187">
        <v>3341537</v>
      </c>
      <c r="AN54" s="188">
        <v>76951</v>
      </c>
      <c r="AO54" s="189">
        <v>42.7</v>
      </c>
      <c r="AP54" s="190">
        <v>49775</v>
      </c>
      <c r="AQ54" s="191">
        <v>3.7</v>
      </c>
      <c r="AR54" s="192">
        <v>39</v>
      </c>
    </row>
    <row r="55" spans="1:44" ht="13" x14ac:dyDescent="0.2">
      <c r="A55" s="10"/>
      <c r="AK55" s="170" t="s">
        <v>485</v>
      </c>
      <c r="AL55" s="171"/>
      <c r="AM55" s="179">
        <v>4944356</v>
      </c>
      <c r="AN55" s="180">
        <v>116103</v>
      </c>
      <c r="AO55" s="181">
        <v>-7.8</v>
      </c>
      <c r="AP55" s="182">
        <v>85743</v>
      </c>
      <c r="AQ55" s="183">
        <v>-11.1</v>
      </c>
      <c r="AR55" s="184">
        <v>3.3</v>
      </c>
    </row>
    <row r="56" spans="1:44" ht="13" x14ac:dyDescent="0.2">
      <c r="A56" s="10"/>
      <c r="AK56" s="185"/>
      <c r="AL56" s="186" t="s">
        <v>483</v>
      </c>
      <c r="AM56" s="187">
        <v>2116130</v>
      </c>
      <c r="AN56" s="188">
        <v>49691</v>
      </c>
      <c r="AO56" s="189">
        <v>-35.4</v>
      </c>
      <c r="AP56" s="190">
        <v>45231</v>
      </c>
      <c r="AQ56" s="191">
        <v>-9.1</v>
      </c>
      <c r="AR56" s="192">
        <v>-26.3</v>
      </c>
    </row>
    <row r="57" spans="1:44" ht="13" x14ac:dyDescent="0.2">
      <c r="A57" s="10"/>
      <c r="AK57" s="170" t="s">
        <v>486</v>
      </c>
      <c r="AL57" s="171"/>
      <c r="AM57" s="179">
        <v>5328464</v>
      </c>
      <c r="AN57" s="180">
        <v>127827</v>
      </c>
      <c r="AO57" s="181">
        <v>10.1</v>
      </c>
      <c r="AP57" s="182">
        <v>92509</v>
      </c>
      <c r="AQ57" s="183">
        <v>7.9</v>
      </c>
      <c r="AR57" s="184">
        <v>2.2000000000000002</v>
      </c>
    </row>
    <row r="58" spans="1:44" ht="13" x14ac:dyDescent="0.2">
      <c r="A58" s="10"/>
      <c r="AK58" s="185"/>
      <c r="AL58" s="186" t="s">
        <v>483</v>
      </c>
      <c r="AM58" s="187">
        <v>2527250</v>
      </c>
      <c r="AN58" s="188">
        <v>60627</v>
      </c>
      <c r="AO58" s="189">
        <v>22</v>
      </c>
      <c r="AP58" s="190">
        <v>52274</v>
      </c>
      <c r="AQ58" s="191">
        <v>15.6</v>
      </c>
      <c r="AR58" s="192">
        <v>6.4</v>
      </c>
    </row>
    <row r="59" spans="1:44" ht="13" x14ac:dyDescent="0.2">
      <c r="A59" s="10"/>
      <c r="AK59" s="170" t="s">
        <v>487</v>
      </c>
      <c r="AL59" s="171"/>
      <c r="AM59" s="179">
        <v>6371804</v>
      </c>
      <c r="AN59" s="180">
        <v>156256</v>
      </c>
      <c r="AO59" s="181">
        <v>22.2</v>
      </c>
      <c r="AP59" s="182">
        <v>98544</v>
      </c>
      <c r="AQ59" s="183">
        <v>6.5</v>
      </c>
      <c r="AR59" s="184">
        <v>15.7</v>
      </c>
    </row>
    <row r="60" spans="1:44" ht="13" x14ac:dyDescent="0.2">
      <c r="A60" s="10"/>
      <c r="AK60" s="185"/>
      <c r="AL60" s="186" t="s">
        <v>483</v>
      </c>
      <c r="AM60" s="187">
        <v>2523147</v>
      </c>
      <c r="AN60" s="188">
        <v>61875</v>
      </c>
      <c r="AO60" s="189">
        <v>2.1</v>
      </c>
      <c r="AP60" s="190">
        <v>55816</v>
      </c>
      <c r="AQ60" s="191">
        <v>6.8</v>
      </c>
      <c r="AR60" s="192">
        <v>-4.7</v>
      </c>
    </row>
    <row r="61" spans="1:44" ht="13" x14ac:dyDescent="0.2">
      <c r="A61" s="10"/>
      <c r="AK61" s="170" t="s">
        <v>488</v>
      </c>
      <c r="AL61" s="193"/>
      <c r="AM61" s="179">
        <v>5557681</v>
      </c>
      <c r="AN61" s="180">
        <v>130878</v>
      </c>
      <c r="AO61" s="181">
        <v>16.899999999999999</v>
      </c>
      <c r="AP61" s="182">
        <v>93179</v>
      </c>
      <c r="AQ61" s="194">
        <v>1.2</v>
      </c>
      <c r="AR61" s="184">
        <v>15.7</v>
      </c>
    </row>
    <row r="62" spans="1:44" ht="13" x14ac:dyDescent="0.2">
      <c r="A62" s="10"/>
      <c r="AK62" s="185"/>
      <c r="AL62" s="186" t="s">
        <v>483</v>
      </c>
      <c r="AM62" s="187">
        <v>2578808</v>
      </c>
      <c r="AN62" s="188">
        <v>60614</v>
      </c>
      <c r="AO62" s="189">
        <v>5.6</v>
      </c>
      <c r="AP62" s="190">
        <v>50215</v>
      </c>
      <c r="AQ62" s="191">
        <v>3</v>
      </c>
      <c r="AR62" s="192">
        <v>2.6</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pcyg5a/ZNCHMJ+5jA6zC6muDpfQx2Mf5tpHe/YkBtY1M3woHAMQaeyQAEm8Mo8SypF+/Vo2+QW8q7nPk4vzXug==" saltValue="PX4ADtcopZAIOKWSV2dbA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26D3-E836-4508-BA16-781DA1538023}">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Rh0uwnS9ZsozNgz0TjqOQpK0qlQSJT8E1Fiv2zLo1lqTooUlGuYXqvEtXc+hGYw1MFDQ9AW+SvLuUGmZadfVhQ==" saltValue="zhKzMAvg4s+2UjlGLJXZ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D4BB9-0903-43F3-A14C-9A77BC55DF54}">
  <sheetPr>
    <pageSetUpPr fitToPage="1"/>
  </sheetPr>
  <dimension ref="A1:EL116"/>
  <sheetViews>
    <sheetView showGridLines="0" topLeftCell="A65"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VhH/Vqxk2YZgKY6Jsf62Xviwr1aPO2Eij0apjY8RsX2p+OLEVxCUpq8+6C7VWlOmMf4VSpRs5shhvIm3B2cEUg==" saltValue="/J1GnrkCnAlHgh+XgOoJy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3A64-A407-4FEB-AAB7-B251C36534A1}">
  <sheetPr>
    <pageSetUpPr fitToPage="1"/>
  </sheetPr>
  <dimension ref="B1:J50"/>
  <sheetViews>
    <sheetView showGridLines="0" topLeftCell="A16" zoomScale="70" zoomScaleNormal="7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489</v>
      </c>
    </row>
    <row r="46" spans="2:10" ht="29.25" customHeight="1" thickBot="1" x14ac:dyDescent="0.3">
      <c r="B46" s="198" t="s">
        <v>22</v>
      </c>
      <c r="C46" s="199"/>
      <c r="D46" s="199"/>
      <c r="E46" s="200" t="s">
        <v>490</v>
      </c>
      <c r="F46" s="201" t="s">
        <v>3</v>
      </c>
      <c r="G46" s="202" t="s">
        <v>4</v>
      </c>
      <c r="H46" s="202" t="s">
        <v>5</v>
      </c>
      <c r="I46" s="202" t="s">
        <v>6</v>
      </c>
      <c r="J46" s="203" t="s">
        <v>7</v>
      </c>
    </row>
    <row r="47" spans="2:10" ht="57.75" customHeight="1" x14ac:dyDescent="0.2">
      <c r="B47" s="204"/>
      <c r="C47" s="1136" t="s">
        <v>491</v>
      </c>
      <c r="D47" s="1136"/>
      <c r="E47" s="1137"/>
      <c r="F47" s="205">
        <v>49.44</v>
      </c>
      <c r="G47" s="206">
        <v>48.16</v>
      </c>
      <c r="H47" s="206">
        <v>49.06</v>
      </c>
      <c r="I47" s="206">
        <v>47.54</v>
      </c>
      <c r="J47" s="207">
        <v>42.26</v>
      </c>
    </row>
    <row r="48" spans="2:10" ht="57.75" customHeight="1" x14ac:dyDescent="0.2">
      <c r="B48" s="208"/>
      <c r="C48" s="1138" t="s">
        <v>492</v>
      </c>
      <c r="D48" s="1138"/>
      <c r="E48" s="1139"/>
      <c r="F48" s="209">
        <v>4.5999999999999996</v>
      </c>
      <c r="G48" s="210">
        <v>7.12</v>
      </c>
      <c r="H48" s="210">
        <v>8.18</v>
      </c>
      <c r="I48" s="210">
        <v>5.88</v>
      </c>
      <c r="J48" s="211">
        <v>6.78</v>
      </c>
    </row>
    <row r="49" spans="2:10" ht="57.75" customHeight="1" thickBot="1" x14ac:dyDescent="0.25">
      <c r="B49" s="212"/>
      <c r="C49" s="1140" t="s">
        <v>493</v>
      </c>
      <c r="D49" s="1140"/>
      <c r="E49" s="1141"/>
      <c r="F49" s="213" t="s">
        <v>494</v>
      </c>
      <c r="G49" s="214">
        <v>6.62</v>
      </c>
      <c r="H49" s="214">
        <v>4.75</v>
      </c>
      <c r="I49" s="214">
        <v>0.01</v>
      </c>
      <c r="J49" s="215" t="s">
        <v>495</v>
      </c>
    </row>
    <row r="50" spans="2:10" ht="13" x14ac:dyDescent="0.2"/>
  </sheetData>
  <sheetProtection algorithmName="SHA-512" hashValue="iFwoQiQAWAwXDwKkYz9wRBgzbWB/HBAIxinixwzE6eFe9xg4TXAkLcAZz6/7xrZe9iFeyvgzpoEU4otxPYiLDg==" saltValue="hpqdYaLEzs1LTNdqtAHrS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7F7D7-1263-4F10-AE49-173BE4FD4155}">
  <sheetPr>
    <pageSetUpPr fitToPage="1"/>
  </sheetPr>
  <dimension ref="A1:P51"/>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489</v>
      </c>
      <c r="K32" s="216"/>
      <c r="L32" s="216"/>
      <c r="M32" s="216"/>
      <c r="N32" s="216"/>
      <c r="O32" s="216"/>
      <c r="P32" s="216"/>
    </row>
    <row r="33" spans="1:16" ht="39" customHeight="1" thickBot="1" x14ac:dyDescent="0.3">
      <c r="A33" s="216"/>
      <c r="B33" s="219" t="s">
        <v>496</v>
      </c>
      <c r="C33" s="220"/>
      <c r="D33" s="220"/>
      <c r="E33" s="221" t="s">
        <v>490</v>
      </c>
      <c r="F33" s="222" t="s">
        <v>3</v>
      </c>
      <c r="G33" s="223" t="s">
        <v>4</v>
      </c>
      <c r="H33" s="223" t="s">
        <v>5</v>
      </c>
      <c r="I33" s="223" t="s">
        <v>6</v>
      </c>
      <c r="J33" s="224" t="s">
        <v>7</v>
      </c>
      <c r="K33" s="216"/>
      <c r="L33" s="216"/>
      <c r="M33" s="216"/>
      <c r="N33" s="216"/>
      <c r="O33" s="216"/>
      <c r="P33" s="216"/>
    </row>
    <row r="34" spans="1:16" ht="39" customHeight="1" x14ac:dyDescent="0.2">
      <c r="A34" s="216"/>
      <c r="B34" s="225"/>
      <c r="C34" s="1146" t="s">
        <v>497</v>
      </c>
      <c r="D34" s="1146"/>
      <c r="E34" s="1147"/>
      <c r="F34" s="226">
        <v>7.17</v>
      </c>
      <c r="G34" s="227">
        <v>8.5299999999999994</v>
      </c>
      <c r="H34" s="227">
        <v>9.76</v>
      </c>
      <c r="I34" s="227">
        <v>9.85</v>
      </c>
      <c r="J34" s="228">
        <v>9</v>
      </c>
      <c r="K34" s="216"/>
      <c r="L34" s="216"/>
      <c r="M34" s="216"/>
      <c r="N34" s="216"/>
      <c r="O34" s="216"/>
      <c r="P34" s="216"/>
    </row>
    <row r="35" spans="1:16" ht="39" customHeight="1" x14ac:dyDescent="0.2">
      <c r="A35" s="216"/>
      <c r="B35" s="229"/>
      <c r="C35" s="1142" t="s">
        <v>498</v>
      </c>
      <c r="D35" s="1142"/>
      <c r="E35" s="1143"/>
      <c r="F35" s="230">
        <v>4.5999999999999996</v>
      </c>
      <c r="G35" s="231">
        <v>7.11</v>
      </c>
      <c r="H35" s="231">
        <v>8.18</v>
      </c>
      <c r="I35" s="231">
        <v>5.87</v>
      </c>
      <c r="J35" s="232">
        <v>6.77</v>
      </c>
      <c r="K35" s="216"/>
      <c r="L35" s="216"/>
      <c r="M35" s="216"/>
      <c r="N35" s="216"/>
      <c r="O35" s="216"/>
      <c r="P35" s="216"/>
    </row>
    <row r="36" spans="1:16" ht="39" customHeight="1" x14ac:dyDescent="0.2">
      <c r="A36" s="216"/>
      <c r="B36" s="229"/>
      <c r="C36" s="1142" t="s">
        <v>499</v>
      </c>
      <c r="D36" s="1142"/>
      <c r="E36" s="1143"/>
      <c r="F36" s="230">
        <v>5.98</v>
      </c>
      <c r="G36" s="231">
        <v>4.99</v>
      </c>
      <c r="H36" s="231">
        <v>6.43</v>
      </c>
      <c r="I36" s="231">
        <v>5.0999999999999996</v>
      </c>
      <c r="J36" s="232">
        <v>2.81</v>
      </c>
      <c r="K36" s="216"/>
      <c r="L36" s="216"/>
      <c r="M36" s="216"/>
      <c r="N36" s="216"/>
      <c r="O36" s="216"/>
      <c r="P36" s="216"/>
    </row>
    <row r="37" spans="1:16" ht="39" customHeight="1" x14ac:dyDescent="0.2">
      <c r="A37" s="216"/>
      <c r="B37" s="229"/>
      <c r="C37" s="1142" t="s">
        <v>500</v>
      </c>
      <c r="D37" s="1142"/>
      <c r="E37" s="1143"/>
      <c r="F37" s="230">
        <v>0.66</v>
      </c>
      <c r="G37" s="231">
        <v>1.06</v>
      </c>
      <c r="H37" s="231">
        <v>1.63</v>
      </c>
      <c r="I37" s="231">
        <v>0.86</v>
      </c>
      <c r="J37" s="232">
        <v>0.51</v>
      </c>
      <c r="K37" s="216"/>
      <c r="L37" s="216"/>
      <c r="M37" s="216"/>
      <c r="N37" s="216"/>
      <c r="O37" s="216"/>
      <c r="P37" s="216"/>
    </row>
    <row r="38" spans="1:16" ht="39" customHeight="1" x14ac:dyDescent="0.2">
      <c r="A38" s="216"/>
      <c r="B38" s="229"/>
      <c r="C38" s="1142" t="s">
        <v>501</v>
      </c>
      <c r="D38" s="1142"/>
      <c r="E38" s="1143"/>
      <c r="F38" s="230">
        <v>0.77</v>
      </c>
      <c r="G38" s="231">
        <v>0.63</v>
      </c>
      <c r="H38" s="231">
        <v>1.47</v>
      </c>
      <c r="I38" s="231">
        <v>0.75</v>
      </c>
      <c r="J38" s="232">
        <v>0.36</v>
      </c>
      <c r="K38" s="216"/>
      <c r="L38" s="216"/>
      <c r="M38" s="216"/>
      <c r="N38" s="216"/>
      <c r="O38" s="216"/>
      <c r="P38" s="216"/>
    </row>
    <row r="39" spans="1:16" ht="39" customHeight="1" x14ac:dyDescent="0.2">
      <c r="A39" s="216"/>
      <c r="B39" s="229"/>
      <c r="C39" s="1142" t="s">
        <v>502</v>
      </c>
      <c r="D39" s="1142"/>
      <c r="E39" s="1143"/>
      <c r="F39" s="230">
        <v>0.2</v>
      </c>
      <c r="G39" s="231">
        <v>0.16</v>
      </c>
      <c r="H39" s="231">
        <v>0.1</v>
      </c>
      <c r="I39" s="231">
        <v>0.14000000000000001</v>
      </c>
      <c r="J39" s="232">
        <v>0.12</v>
      </c>
      <c r="K39" s="216"/>
      <c r="L39" s="216"/>
      <c r="M39" s="216"/>
      <c r="N39" s="216"/>
      <c r="O39" s="216"/>
      <c r="P39" s="216"/>
    </row>
    <row r="40" spans="1:16" ht="39" customHeight="1" x14ac:dyDescent="0.2">
      <c r="A40" s="216"/>
      <c r="B40" s="229"/>
      <c r="C40" s="1142" t="s">
        <v>503</v>
      </c>
      <c r="D40" s="1142"/>
      <c r="E40" s="1143"/>
      <c r="F40" s="230">
        <v>0.04</v>
      </c>
      <c r="G40" s="231">
        <v>0.01</v>
      </c>
      <c r="H40" s="231">
        <v>0.06</v>
      </c>
      <c r="I40" s="231">
        <v>7.0000000000000007E-2</v>
      </c>
      <c r="J40" s="232">
        <v>7.0000000000000007E-2</v>
      </c>
      <c r="K40" s="216"/>
      <c r="L40" s="216"/>
      <c r="M40" s="216"/>
      <c r="N40" s="216"/>
      <c r="O40" s="216"/>
      <c r="P40" s="216"/>
    </row>
    <row r="41" spans="1:16" ht="39" customHeight="1" x14ac:dyDescent="0.2">
      <c r="A41" s="216"/>
      <c r="B41" s="229"/>
      <c r="C41" s="1142" t="s">
        <v>504</v>
      </c>
      <c r="D41" s="1142"/>
      <c r="E41" s="1143"/>
      <c r="F41" s="230">
        <v>0</v>
      </c>
      <c r="G41" s="231">
        <v>0</v>
      </c>
      <c r="H41" s="231">
        <v>0</v>
      </c>
      <c r="I41" s="231">
        <v>0</v>
      </c>
      <c r="J41" s="232">
        <v>0.01</v>
      </c>
      <c r="K41" s="216"/>
      <c r="L41" s="216"/>
      <c r="M41" s="216"/>
      <c r="N41" s="216"/>
      <c r="O41" s="216"/>
      <c r="P41" s="216"/>
    </row>
    <row r="42" spans="1:16" ht="39" customHeight="1" x14ac:dyDescent="0.2">
      <c r="A42" s="216"/>
      <c r="B42" s="233"/>
      <c r="C42" s="1142" t="s">
        <v>505</v>
      </c>
      <c r="D42" s="1142"/>
      <c r="E42" s="1143"/>
      <c r="F42" s="230" t="s">
        <v>319</v>
      </c>
      <c r="G42" s="231" t="s">
        <v>319</v>
      </c>
      <c r="H42" s="231" t="s">
        <v>319</v>
      </c>
      <c r="I42" s="231" t="s">
        <v>319</v>
      </c>
      <c r="J42" s="232" t="s">
        <v>319</v>
      </c>
      <c r="K42" s="216"/>
      <c r="L42" s="216"/>
      <c r="M42" s="216"/>
      <c r="N42" s="216"/>
      <c r="O42" s="216"/>
      <c r="P42" s="216"/>
    </row>
    <row r="43" spans="1:16" ht="39" customHeight="1" thickBot="1" x14ac:dyDescent="0.25">
      <c r="A43" s="216"/>
      <c r="B43" s="234"/>
      <c r="C43" s="1144" t="s">
        <v>506</v>
      </c>
      <c r="D43" s="1144"/>
      <c r="E43" s="1145"/>
      <c r="F43" s="235">
        <v>0.01</v>
      </c>
      <c r="G43" s="236">
        <v>0.01</v>
      </c>
      <c r="H43" s="236">
        <v>0.01</v>
      </c>
      <c r="I43" s="236">
        <v>0.01</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row r="49" s="217" customFormat="1" ht="13.5" hidden="1" customHeight="1" x14ac:dyDescent="0.2"/>
    <row r="50" s="217" customFormat="1" ht="13.5" hidden="1" customHeight="1" x14ac:dyDescent="0.2"/>
    <row r="51" s="217" customFormat="1" ht="13.5" hidden="1" customHeight="1" x14ac:dyDescent="0.2"/>
  </sheetData>
  <sheetProtection algorithmName="SHA-512" hashValue="S7hz6JGF6BFuLpKFWq6Kq3xAX1RVtyMJwDTFG6+F/OgGYAH7E5laznNstA8sZr3h2Lu16VjmjdatSBbPX9T2hQ==" saltValue="S06+9YjJBThwMAxNjQrZ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3944A-AB16-42C7-B6B8-0F4C5359185E}">
  <sheetPr>
    <pageSetUpPr fitToPage="1"/>
  </sheetPr>
  <dimension ref="A1:U64"/>
  <sheetViews>
    <sheetView showGridLines="0" topLeftCell="A14" zoomScale="70" zoomScaleNormal="7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507</v>
      </c>
      <c r="P43" s="240"/>
      <c r="Q43" s="240"/>
      <c r="R43" s="240"/>
      <c r="S43" s="240"/>
      <c r="T43" s="240"/>
      <c r="U43" s="240"/>
    </row>
    <row r="44" spans="1:21" ht="30.75" customHeight="1" thickBot="1" x14ac:dyDescent="0.3">
      <c r="A44" s="240"/>
      <c r="B44" s="243" t="s">
        <v>508</v>
      </c>
      <c r="C44" s="244"/>
      <c r="D44" s="244"/>
      <c r="E44" s="245"/>
      <c r="F44" s="245"/>
      <c r="G44" s="245"/>
      <c r="H44" s="245"/>
      <c r="I44" s="245"/>
      <c r="J44" s="246" t="s">
        <v>490</v>
      </c>
      <c r="K44" s="247" t="s">
        <v>3</v>
      </c>
      <c r="L44" s="248" t="s">
        <v>4</v>
      </c>
      <c r="M44" s="248" t="s">
        <v>5</v>
      </c>
      <c r="N44" s="248" t="s">
        <v>6</v>
      </c>
      <c r="O44" s="249" t="s">
        <v>7</v>
      </c>
      <c r="P44" s="240"/>
      <c r="Q44" s="240"/>
      <c r="R44" s="240"/>
      <c r="S44" s="240"/>
      <c r="T44" s="240"/>
      <c r="U44" s="240"/>
    </row>
    <row r="45" spans="1:21" ht="30.75" customHeight="1" x14ac:dyDescent="0.2">
      <c r="A45" s="240"/>
      <c r="B45" s="1171" t="s">
        <v>509</v>
      </c>
      <c r="C45" s="1172"/>
      <c r="D45" s="250"/>
      <c r="E45" s="1177" t="s">
        <v>510</v>
      </c>
      <c r="F45" s="1177"/>
      <c r="G45" s="1177"/>
      <c r="H45" s="1177"/>
      <c r="I45" s="1177"/>
      <c r="J45" s="1178"/>
      <c r="K45" s="251">
        <v>4198</v>
      </c>
      <c r="L45" s="252">
        <v>4246</v>
      </c>
      <c r="M45" s="252">
        <v>4524</v>
      </c>
      <c r="N45" s="252">
        <v>4428</v>
      </c>
      <c r="O45" s="253">
        <v>4331</v>
      </c>
      <c r="P45" s="240"/>
      <c r="Q45" s="240"/>
      <c r="R45" s="240"/>
      <c r="S45" s="240"/>
      <c r="T45" s="240"/>
      <c r="U45" s="240"/>
    </row>
    <row r="46" spans="1:21" ht="30.75" customHeight="1" x14ac:dyDescent="0.2">
      <c r="A46" s="240"/>
      <c r="B46" s="1173"/>
      <c r="C46" s="1174"/>
      <c r="D46" s="254"/>
      <c r="E46" s="1150" t="s">
        <v>511</v>
      </c>
      <c r="F46" s="1150"/>
      <c r="G46" s="1150"/>
      <c r="H46" s="1150"/>
      <c r="I46" s="1150"/>
      <c r="J46" s="1151"/>
      <c r="K46" s="255" t="s">
        <v>319</v>
      </c>
      <c r="L46" s="256" t="s">
        <v>319</v>
      </c>
      <c r="M46" s="256" t="s">
        <v>319</v>
      </c>
      <c r="N46" s="256" t="s">
        <v>319</v>
      </c>
      <c r="O46" s="257" t="s">
        <v>319</v>
      </c>
      <c r="P46" s="240"/>
      <c r="Q46" s="240"/>
      <c r="R46" s="240"/>
      <c r="S46" s="240"/>
      <c r="T46" s="240"/>
      <c r="U46" s="240"/>
    </row>
    <row r="47" spans="1:21" ht="30.75" customHeight="1" x14ac:dyDescent="0.2">
      <c r="A47" s="240"/>
      <c r="B47" s="1173"/>
      <c r="C47" s="1174"/>
      <c r="D47" s="254"/>
      <c r="E47" s="1150" t="s">
        <v>512</v>
      </c>
      <c r="F47" s="1150"/>
      <c r="G47" s="1150"/>
      <c r="H47" s="1150"/>
      <c r="I47" s="1150"/>
      <c r="J47" s="1151"/>
      <c r="K47" s="255" t="s">
        <v>319</v>
      </c>
      <c r="L47" s="256" t="s">
        <v>319</v>
      </c>
      <c r="M47" s="256" t="s">
        <v>319</v>
      </c>
      <c r="N47" s="256" t="s">
        <v>319</v>
      </c>
      <c r="O47" s="257" t="s">
        <v>319</v>
      </c>
      <c r="P47" s="240"/>
      <c r="Q47" s="240"/>
      <c r="R47" s="240"/>
      <c r="S47" s="240"/>
      <c r="T47" s="240"/>
      <c r="U47" s="240"/>
    </row>
    <row r="48" spans="1:21" ht="30.75" customHeight="1" x14ac:dyDescent="0.2">
      <c r="A48" s="240"/>
      <c r="B48" s="1173"/>
      <c r="C48" s="1174"/>
      <c r="D48" s="254"/>
      <c r="E48" s="1150" t="s">
        <v>513</v>
      </c>
      <c r="F48" s="1150"/>
      <c r="G48" s="1150"/>
      <c r="H48" s="1150"/>
      <c r="I48" s="1150"/>
      <c r="J48" s="1151"/>
      <c r="K48" s="255">
        <v>1435</v>
      </c>
      <c r="L48" s="256">
        <v>1412</v>
      </c>
      <c r="M48" s="256">
        <v>1402</v>
      </c>
      <c r="N48" s="256">
        <v>1395</v>
      </c>
      <c r="O48" s="257">
        <v>1368</v>
      </c>
      <c r="P48" s="240"/>
      <c r="Q48" s="240"/>
      <c r="R48" s="240"/>
      <c r="S48" s="240"/>
      <c r="T48" s="240"/>
      <c r="U48" s="240"/>
    </row>
    <row r="49" spans="1:21" ht="30.75" customHeight="1" x14ac:dyDescent="0.2">
      <c r="A49" s="240"/>
      <c r="B49" s="1173"/>
      <c r="C49" s="1174"/>
      <c r="D49" s="254"/>
      <c r="E49" s="1150" t="s">
        <v>514</v>
      </c>
      <c r="F49" s="1150"/>
      <c r="G49" s="1150"/>
      <c r="H49" s="1150"/>
      <c r="I49" s="1150"/>
      <c r="J49" s="1151"/>
      <c r="K49" s="255">
        <v>12</v>
      </c>
      <c r="L49" s="256">
        <v>12</v>
      </c>
      <c r="M49" s="256">
        <v>12</v>
      </c>
      <c r="N49" s="256">
        <v>12</v>
      </c>
      <c r="O49" s="257">
        <v>12</v>
      </c>
      <c r="P49" s="240"/>
      <c r="Q49" s="240"/>
      <c r="R49" s="240"/>
      <c r="S49" s="240"/>
      <c r="T49" s="240"/>
      <c r="U49" s="240"/>
    </row>
    <row r="50" spans="1:21" ht="30.75" customHeight="1" x14ac:dyDescent="0.2">
      <c r="A50" s="240"/>
      <c r="B50" s="1173"/>
      <c r="C50" s="1174"/>
      <c r="D50" s="254"/>
      <c r="E50" s="1150" t="s">
        <v>515</v>
      </c>
      <c r="F50" s="1150"/>
      <c r="G50" s="1150"/>
      <c r="H50" s="1150"/>
      <c r="I50" s="1150"/>
      <c r="J50" s="1151"/>
      <c r="K50" s="255">
        <v>3</v>
      </c>
      <c r="L50" s="256">
        <v>2</v>
      </c>
      <c r="M50" s="256">
        <v>1</v>
      </c>
      <c r="N50" s="256">
        <v>1</v>
      </c>
      <c r="O50" s="257">
        <v>1</v>
      </c>
      <c r="P50" s="240"/>
      <c r="Q50" s="240"/>
      <c r="R50" s="240"/>
      <c r="S50" s="240"/>
      <c r="T50" s="240"/>
      <c r="U50" s="240"/>
    </row>
    <row r="51" spans="1:21" ht="30.75" customHeight="1" x14ac:dyDescent="0.2">
      <c r="A51" s="240"/>
      <c r="B51" s="1175"/>
      <c r="C51" s="1176"/>
      <c r="D51" s="258"/>
      <c r="E51" s="1150" t="s">
        <v>516</v>
      </c>
      <c r="F51" s="1150"/>
      <c r="G51" s="1150"/>
      <c r="H51" s="1150"/>
      <c r="I51" s="1150"/>
      <c r="J51" s="1151"/>
      <c r="K51" s="255" t="s">
        <v>319</v>
      </c>
      <c r="L51" s="256" t="s">
        <v>319</v>
      </c>
      <c r="M51" s="256" t="s">
        <v>319</v>
      </c>
      <c r="N51" s="256" t="s">
        <v>319</v>
      </c>
      <c r="O51" s="257" t="s">
        <v>319</v>
      </c>
      <c r="P51" s="240"/>
      <c r="Q51" s="240"/>
      <c r="R51" s="240"/>
      <c r="S51" s="240"/>
      <c r="T51" s="240"/>
      <c r="U51" s="240"/>
    </row>
    <row r="52" spans="1:21" ht="30.75" customHeight="1" x14ac:dyDescent="0.2">
      <c r="A52" s="240"/>
      <c r="B52" s="1148" t="s">
        <v>517</v>
      </c>
      <c r="C52" s="1149"/>
      <c r="D52" s="258"/>
      <c r="E52" s="1150" t="s">
        <v>518</v>
      </c>
      <c r="F52" s="1150"/>
      <c r="G52" s="1150"/>
      <c r="H52" s="1150"/>
      <c r="I52" s="1150"/>
      <c r="J52" s="1151"/>
      <c r="K52" s="255">
        <v>3990</v>
      </c>
      <c r="L52" s="256">
        <v>3985</v>
      </c>
      <c r="M52" s="256">
        <v>4144</v>
      </c>
      <c r="N52" s="256">
        <v>4064</v>
      </c>
      <c r="O52" s="257">
        <v>4081</v>
      </c>
      <c r="P52" s="240"/>
      <c r="Q52" s="240"/>
      <c r="R52" s="240"/>
      <c r="S52" s="240"/>
      <c r="T52" s="240"/>
      <c r="U52" s="240"/>
    </row>
    <row r="53" spans="1:21" ht="30.75" customHeight="1" thickBot="1" x14ac:dyDescent="0.25">
      <c r="A53" s="240"/>
      <c r="B53" s="1152" t="s">
        <v>519</v>
      </c>
      <c r="C53" s="1153"/>
      <c r="D53" s="259"/>
      <c r="E53" s="1154" t="s">
        <v>520</v>
      </c>
      <c r="F53" s="1154"/>
      <c r="G53" s="1154"/>
      <c r="H53" s="1154"/>
      <c r="I53" s="1154"/>
      <c r="J53" s="1155"/>
      <c r="K53" s="260">
        <v>1658</v>
      </c>
      <c r="L53" s="261">
        <v>1687</v>
      </c>
      <c r="M53" s="261">
        <v>1795</v>
      </c>
      <c r="N53" s="261">
        <v>1772</v>
      </c>
      <c r="O53" s="262">
        <v>1631</v>
      </c>
      <c r="P53" s="240"/>
      <c r="Q53" s="240"/>
      <c r="R53" s="240"/>
      <c r="S53" s="240"/>
      <c r="T53" s="240"/>
      <c r="U53" s="240"/>
    </row>
    <row r="54" spans="1:21" ht="24" customHeight="1" x14ac:dyDescent="0.25">
      <c r="A54" s="240"/>
      <c r="B54" s="263" t="s">
        <v>521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522</v>
      </c>
      <c r="C56" s="265"/>
      <c r="D56" s="265"/>
      <c r="E56" s="265"/>
      <c r="F56" s="265"/>
      <c r="G56" s="265"/>
      <c r="H56" s="265"/>
      <c r="I56" s="265"/>
      <c r="J56" s="265"/>
      <c r="K56" s="266"/>
      <c r="L56" s="266"/>
      <c r="M56" s="266"/>
      <c r="N56" s="266"/>
      <c r="O56" s="267" t="s">
        <v>523</v>
      </c>
      <c r="P56" s="240"/>
      <c r="Q56" s="240"/>
      <c r="R56" s="240"/>
      <c r="S56" s="240"/>
      <c r="T56" s="240"/>
      <c r="U56" s="240"/>
    </row>
    <row r="57" spans="1:21" ht="31.5" customHeight="1" thickBot="1" x14ac:dyDescent="0.3">
      <c r="A57" s="240"/>
      <c r="B57" s="268"/>
      <c r="C57" s="269"/>
      <c r="D57" s="269"/>
      <c r="E57" s="270"/>
      <c r="F57" s="270"/>
      <c r="G57" s="270"/>
      <c r="H57" s="270"/>
      <c r="I57" s="270"/>
      <c r="J57" s="271" t="s">
        <v>490</v>
      </c>
      <c r="K57" s="272" t="s">
        <v>524</v>
      </c>
      <c r="L57" s="273" t="s">
        <v>525</v>
      </c>
      <c r="M57" s="273" t="s">
        <v>526</v>
      </c>
      <c r="N57" s="273" t="s">
        <v>527</v>
      </c>
      <c r="O57" s="274" t="s">
        <v>528</v>
      </c>
      <c r="P57" s="240"/>
      <c r="Q57" s="240"/>
      <c r="R57" s="240"/>
      <c r="S57" s="240"/>
      <c r="T57" s="240"/>
      <c r="U57" s="240"/>
    </row>
    <row r="58" spans="1:21" ht="31.5" customHeight="1" x14ac:dyDescent="0.2">
      <c r="B58" s="1156" t="s">
        <v>529</v>
      </c>
      <c r="C58" s="1157"/>
      <c r="D58" s="1162" t="s">
        <v>530</v>
      </c>
      <c r="E58" s="1163"/>
      <c r="F58" s="1163"/>
      <c r="G58" s="1163"/>
      <c r="H58" s="1163"/>
      <c r="I58" s="1163"/>
      <c r="J58" s="1164"/>
      <c r="K58" s="275"/>
      <c r="L58" s="276"/>
      <c r="M58" s="276"/>
      <c r="N58" s="276"/>
      <c r="O58" s="277"/>
    </row>
    <row r="59" spans="1:21" ht="31.5" customHeight="1" x14ac:dyDescent="0.2">
      <c r="B59" s="1158"/>
      <c r="C59" s="1159"/>
      <c r="D59" s="1165" t="s">
        <v>531</v>
      </c>
      <c r="E59" s="1166"/>
      <c r="F59" s="1166"/>
      <c r="G59" s="1166"/>
      <c r="H59" s="1166"/>
      <c r="I59" s="1166"/>
      <c r="J59" s="1167"/>
      <c r="K59" s="278"/>
      <c r="L59" s="279"/>
      <c r="M59" s="279"/>
      <c r="N59" s="279"/>
      <c r="O59" s="280"/>
    </row>
    <row r="60" spans="1:21" ht="31.5" customHeight="1" thickBot="1" x14ac:dyDescent="0.25">
      <c r="B60" s="1160"/>
      <c r="C60" s="1161"/>
      <c r="D60" s="1168" t="s">
        <v>532</v>
      </c>
      <c r="E60" s="1169"/>
      <c r="F60" s="1169"/>
      <c r="G60" s="1169"/>
      <c r="H60" s="1169"/>
      <c r="I60" s="1169"/>
      <c r="J60" s="1170"/>
      <c r="K60" s="281"/>
      <c r="L60" s="282"/>
      <c r="M60" s="282"/>
      <c r="N60" s="282"/>
      <c r="O60" s="283"/>
    </row>
    <row r="61" spans="1:21" ht="24" customHeight="1" x14ac:dyDescent="0.2">
      <c r="B61" s="284"/>
      <c r="C61" s="284"/>
      <c r="D61" s="285" t="s">
        <v>533</v>
      </c>
      <c r="E61" s="286"/>
      <c r="F61" s="286"/>
      <c r="G61" s="286"/>
      <c r="H61" s="286"/>
      <c r="I61" s="286"/>
      <c r="J61" s="286"/>
      <c r="K61" s="286"/>
      <c r="L61" s="286"/>
      <c r="M61" s="286"/>
      <c r="N61" s="286"/>
      <c r="O61" s="286"/>
    </row>
    <row r="62" spans="1:21" ht="24" customHeight="1" x14ac:dyDescent="0.2">
      <c r="B62" s="287"/>
      <c r="C62" s="287"/>
      <c r="D62" s="285" t="s">
        <v>534</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ivJidjw7UWLrHfpADBHxvAKag3s65Q2jzwzljigs1MRJiDnAa5TZrJBfsVBbhEkZ60QHJ864YDDIWRAf7zmDsg==" saltValue="BStnT7dW1/02fCXZrjDs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69BF-025C-43A8-9319-996ECBDA4701}">
  <sheetPr>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507</v>
      </c>
    </row>
    <row r="40" spans="2:13" ht="27.75" customHeight="1" thickBot="1" x14ac:dyDescent="0.3">
      <c r="B40" s="290" t="s">
        <v>508</v>
      </c>
      <c r="C40" s="291"/>
      <c r="D40" s="291"/>
      <c r="E40" s="292"/>
      <c r="F40" s="292"/>
      <c r="G40" s="292"/>
      <c r="H40" s="293" t="s">
        <v>490</v>
      </c>
      <c r="I40" s="294" t="s">
        <v>3</v>
      </c>
      <c r="J40" s="295" t="s">
        <v>4</v>
      </c>
      <c r="K40" s="295" t="s">
        <v>5</v>
      </c>
      <c r="L40" s="295" t="s">
        <v>6</v>
      </c>
      <c r="M40" s="296" t="s">
        <v>7</v>
      </c>
    </row>
    <row r="41" spans="2:13" ht="27.75" customHeight="1" x14ac:dyDescent="0.2">
      <c r="B41" s="1191" t="s">
        <v>535</v>
      </c>
      <c r="C41" s="1192"/>
      <c r="D41" s="297"/>
      <c r="E41" s="1193" t="s">
        <v>536</v>
      </c>
      <c r="F41" s="1193"/>
      <c r="G41" s="1193"/>
      <c r="H41" s="1194"/>
      <c r="I41" s="298">
        <v>35929</v>
      </c>
      <c r="J41" s="299">
        <v>35432</v>
      </c>
      <c r="K41" s="299">
        <v>34045</v>
      </c>
      <c r="L41" s="299">
        <v>33045</v>
      </c>
      <c r="M41" s="300">
        <v>33046</v>
      </c>
    </row>
    <row r="42" spans="2:13" ht="27.75" customHeight="1" x14ac:dyDescent="0.2">
      <c r="B42" s="1181"/>
      <c r="C42" s="1182"/>
      <c r="D42" s="301"/>
      <c r="E42" s="1185" t="s">
        <v>537</v>
      </c>
      <c r="F42" s="1185"/>
      <c r="G42" s="1185"/>
      <c r="H42" s="1186"/>
      <c r="I42" s="302">
        <v>50</v>
      </c>
      <c r="J42" s="303">
        <v>44</v>
      </c>
      <c r="K42" s="303">
        <v>40</v>
      </c>
      <c r="L42" s="303">
        <v>36</v>
      </c>
      <c r="M42" s="304">
        <v>34</v>
      </c>
    </row>
    <row r="43" spans="2:13" ht="27.75" customHeight="1" x14ac:dyDescent="0.2">
      <c r="B43" s="1181"/>
      <c r="C43" s="1182"/>
      <c r="D43" s="301"/>
      <c r="E43" s="1185" t="s">
        <v>538</v>
      </c>
      <c r="F43" s="1185"/>
      <c r="G43" s="1185"/>
      <c r="H43" s="1186"/>
      <c r="I43" s="302">
        <v>12428</v>
      </c>
      <c r="J43" s="303">
        <v>12181</v>
      </c>
      <c r="K43" s="303">
        <v>11374</v>
      </c>
      <c r="L43" s="303">
        <v>11024</v>
      </c>
      <c r="M43" s="304">
        <v>10211</v>
      </c>
    </row>
    <row r="44" spans="2:13" ht="27.75" customHeight="1" x14ac:dyDescent="0.2">
      <c r="B44" s="1181"/>
      <c r="C44" s="1182"/>
      <c r="D44" s="301"/>
      <c r="E44" s="1185" t="s">
        <v>539</v>
      </c>
      <c r="F44" s="1185"/>
      <c r="G44" s="1185"/>
      <c r="H44" s="1186"/>
      <c r="I44" s="302">
        <v>137</v>
      </c>
      <c r="J44" s="303">
        <v>127</v>
      </c>
      <c r="K44" s="303">
        <v>118</v>
      </c>
      <c r="L44" s="303">
        <v>108</v>
      </c>
      <c r="M44" s="304">
        <v>98</v>
      </c>
    </row>
    <row r="45" spans="2:13" ht="27.75" customHeight="1" x14ac:dyDescent="0.2">
      <c r="B45" s="1181"/>
      <c r="C45" s="1182"/>
      <c r="D45" s="301"/>
      <c r="E45" s="1185" t="s">
        <v>540</v>
      </c>
      <c r="F45" s="1185"/>
      <c r="G45" s="1185"/>
      <c r="H45" s="1186"/>
      <c r="I45" s="302">
        <v>5070</v>
      </c>
      <c r="J45" s="303">
        <v>5063</v>
      </c>
      <c r="K45" s="303">
        <v>5086</v>
      </c>
      <c r="L45" s="303">
        <v>5175</v>
      </c>
      <c r="M45" s="304">
        <v>5244</v>
      </c>
    </row>
    <row r="46" spans="2:13" ht="27.75" customHeight="1" x14ac:dyDescent="0.2">
      <c r="B46" s="1181"/>
      <c r="C46" s="1182"/>
      <c r="D46" s="305"/>
      <c r="E46" s="1185" t="s">
        <v>541</v>
      </c>
      <c r="F46" s="1185"/>
      <c r="G46" s="1185"/>
      <c r="H46" s="1186"/>
      <c r="I46" s="302">
        <v>0</v>
      </c>
      <c r="J46" s="303">
        <v>0</v>
      </c>
      <c r="K46" s="303">
        <v>0</v>
      </c>
      <c r="L46" s="303">
        <v>0</v>
      </c>
      <c r="M46" s="304">
        <v>1</v>
      </c>
    </row>
    <row r="47" spans="2:13" ht="27.75" customHeight="1" x14ac:dyDescent="0.2">
      <c r="B47" s="1181"/>
      <c r="C47" s="1182"/>
      <c r="D47" s="306"/>
      <c r="E47" s="1195" t="s">
        <v>542</v>
      </c>
      <c r="F47" s="1196"/>
      <c r="G47" s="1196"/>
      <c r="H47" s="1197"/>
      <c r="I47" s="302" t="s">
        <v>319</v>
      </c>
      <c r="J47" s="303" t="s">
        <v>319</v>
      </c>
      <c r="K47" s="303" t="s">
        <v>319</v>
      </c>
      <c r="L47" s="303" t="s">
        <v>319</v>
      </c>
      <c r="M47" s="304" t="s">
        <v>319</v>
      </c>
    </row>
    <row r="48" spans="2:13" ht="27.75" customHeight="1" x14ac:dyDescent="0.2">
      <c r="B48" s="1181"/>
      <c r="C48" s="1182"/>
      <c r="D48" s="301"/>
      <c r="E48" s="1185" t="s">
        <v>543</v>
      </c>
      <c r="F48" s="1185"/>
      <c r="G48" s="1185"/>
      <c r="H48" s="1186"/>
      <c r="I48" s="302" t="s">
        <v>319</v>
      </c>
      <c r="J48" s="303" t="s">
        <v>319</v>
      </c>
      <c r="K48" s="303" t="s">
        <v>319</v>
      </c>
      <c r="L48" s="303" t="s">
        <v>319</v>
      </c>
      <c r="M48" s="304" t="s">
        <v>319</v>
      </c>
    </row>
    <row r="49" spans="2:13" ht="27.75" customHeight="1" x14ac:dyDescent="0.2">
      <c r="B49" s="1183"/>
      <c r="C49" s="1184"/>
      <c r="D49" s="301"/>
      <c r="E49" s="1185" t="s">
        <v>544</v>
      </c>
      <c r="F49" s="1185"/>
      <c r="G49" s="1185"/>
      <c r="H49" s="1186"/>
      <c r="I49" s="302" t="s">
        <v>319</v>
      </c>
      <c r="J49" s="303" t="s">
        <v>319</v>
      </c>
      <c r="K49" s="303" t="s">
        <v>319</v>
      </c>
      <c r="L49" s="303" t="s">
        <v>319</v>
      </c>
      <c r="M49" s="304" t="s">
        <v>319</v>
      </c>
    </row>
    <row r="50" spans="2:13" ht="27.75" customHeight="1" x14ac:dyDescent="0.2">
      <c r="B50" s="1179" t="s">
        <v>545</v>
      </c>
      <c r="C50" s="1180"/>
      <c r="D50" s="307"/>
      <c r="E50" s="1185" t="s">
        <v>546</v>
      </c>
      <c r="F50" s="1185"/>
      <c r="G50" s="1185"/>
      <c r="H50" s="1186"/>
      <c r="I50" s="302">
        <v>28222</v>
      </c>
      <c r="J50" s="303">
        <v>29359</v>
      </c>
      <c r="K50" s="303">
        <v>29642</v>
      </c>
      <c r="L50" s="303">
        <v>29448</v>
      </c>
      <c r="M50" s="304">
        <v>28448</v>
      </c>
    </row>
    <row r="51" spans="2:13" ht="27.75" customHeight="1" x14ac:dyDescent="0.2">
      <c r="B51" s="1181"/>
      <c r="C51" s="1182"/>
      <c r="D51" s="301"/>
      <c r="E51" s="1185" t="s">
        <v>547</v>
      </c>
      <c r="F51" s="1185"/>
      <c r="G51" s="1185"/>
      <c r="H51" s="1186"/>
      <c r="I51" s="302">
        <v>279</v>
      </c>
      <c r="J51" s="303">
        <v>233</v>
      </c>
      <c r="K51" s="303">
        <v>190</v>
      </c>
      <c r="L51" s="303">
        <v>152</v>
      </c>
      <c r="M51" s="304">
        <v>121</v>
      </c>
    </row>
    <row r="52" spans="2:13" ht="27.75" customHeight="1" x14ac:dyDescent="0.2">
      <c r="B52" s="1183"/>
      <c r="C52" s="1184"/>
      <c r="D52" s="301"/>
      <c r="E52" s="1185" t="s">
        <v>548</v>
      </c>
      <c r="F52" s="1185"/>
      <c r="G52" s="1185"/>
      <c r="H52" s="1186"/>
      <c r="I52" s="302">
        <v>36527</v>
      </c>
      <c r="J52" s="303">
        <v>36139</v>
      </c>
      <c r="K52" s="303">
        <v>35234</v>
      </c>
      <c r="L52" s="303">
        <v>34616</v>
      </c>
      <c r="M52" s="304">
        <v>34359</v>
      </c>
    </row>
    <row r="53" spans="2:13" ht="27.75" customHeight="1" thickBot="1" x14ac:dyDescent="0.25">
      <c r="B53" s="1187" t="s">
        <v>519</v>
      </c>
      <c r="C53" s="1188"/>
      <c r="D53" s="308"/>
      <c r="E53" s="1189" t="s">
        <v>549</v>
      </c>
      <c r="F53" s="1189"/>
      <c r="G53" s="1189"/>
      <c r="H53" s="1190"/>
      <c r="I53" s="309">
        <v>-11415</v>
      </c>
      <c r="J53" s="310">
        <v>-12883</v>
      </c>
      <c r="K53" s="310">
        <v>-14403</v>
      </c>
      <c r="L53" s="310">
        <v>-14827</v>
      </c>
      <c r="M53" s="311">
        <v>-14295</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y7EvRLtKPIDYn+87yb+bAKBjtNUJUUnT61OnvAJUWG0vdCzM3Lxw+SCwzkej+0jPLNcXVQdDUt0Mb5IAaBKM0w==" saltValue="4Jt/nI9OXWJPru864laE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988A1-29B3-4D7F-A830-EB71260F2B26}">
  <sheetPr>
    <pageSetUpPr fitToPage="1"/>
  </sheetPr>
  <dimension ref="B1:W64"/>
  <sheetViews>
    <sheetView showGridLines="0" topLeftCell="A42"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550</v>
      </c>
    </row>
    <row r="54" spans="2:8" ht="29.25" customHeight="1" thickBot="1" x14ac:dyDescent="0.35">
      <c r="B54" s="317" t="s">
        <v>22</v>
      </c>
      <c r="C54" s="318"/>
      <c r="D54" s="318"/>
      <c r="E54" s="319" t="s">
        <v>490</v>
      </c>
      <c r="F54" s="320" t="s">
        <v>5</v>
      </c>
      <c r="G54" s="320" t="s">
        <v>6</v>
      </c>
      <c r="H54" s="321" t="s">
        <v>7</v>
      </c>
    </row>
    <row r="55" spans="2:8" ht="52.5" customHeight="1" x14ac:dyDescent="0.2">
      <c r="B55" s="322"/>
      <c r="C55" s="1206" t="s">
        <v>116</v>
      </c>
      <c r="D55" s="1206"/>
      <c r="E55" s="1207"/>
      <c r="F55" s="323">
        <v>9773</v>
      </c>
      <c r="G55" s="323">
        <v>9480</v>
      </c>
      <c r="H55" s="324">
        <v>8496</v>
      </c>
    </row>
    <row r="56" spans="2:8" ht="52.5" customHeight="1" x14ac:dyDescent="0.2">
      <c r="B56" s="325"/>
      <c r="C56" s="1208" t="s">
        <v>551</v>
      </c>
      <c r="D56" s="1208"/>
      <c r="E56" s="1209"/>
      <c r="F56" s="326">
        <v>2951</v>
      </c>
      <c r="G56" s="326">
        <v>3039</v>
      </c>
      <c r="H56" s="327">
        <v>2987</v>
      </c>
    </row>
    <row r="57" spans="2:8" ht="53.25" customHeight="1" x14ac:dyDescent="0.2">
      <c r="B57" s="325"/>
      <c r="C57" s="1210" t="s">
        <v>121</v>
      </c>
      <c r="D57" s="1210"/>
      <c r="E57" s="1211"/>
      <c r="F57" s="328">
        <v>18794</v>
      </c>
      <c r="G57" s="328">
        <v>18898</v>
      </c>
      <c r="H57" s="329">
        <v>19023</v>
      </c>
    </row>
    <row r="58" spans="2:8" ht="45.75" customHeight="1" x14ac:dyDescent="0.2">
      <c r="B58" s="330"/>
      <c r="C58" s="1198" t="s">
        <v>552</v>
      </c>
      <c r="D58" s="1199"/>
      <c r="E58" s="1200"/>
      <c r="F58" s="331">
        <v>11964</v>
      </c>
      <c r="G58" s="331">
        <v>11713</v>
      </c>
      <c r="H58" s="332">
        <v>11514</v>
      </c>
    </row>
    <row r="59" spans="2:8" ht="45.75" customHeight="1" x14ac:dyDescent="0.2">
      <c r="B59" s="330"/>
      <c r="C59" s="1198" t="s">
        <v>553</v>
      </c>
      <c r="D59" s="1199"/>
      <c r="E59" s="1200"/>
      <c r="F59" s="331">
        <v>3487</v>
      </c>
      <c r="G59" s="331">
        <v>3699</v>
      </c>
      <c r="H59" s="332">
        <v>3800</v>
      </c>
    </row>
    <row r="60" spans="2:8" ht="45.75" customHeight="1" x14ac:dyDescent="0.2">
      <c r="B60" s="330"/>
      <c r="C60" s="1198" t="s">
        <v>554</v>
      </c>
      <c r="D60" s="1199"/>
      <c r="E60" s="1200"/>
      <c r="F60" s="331">
        <v>907</v>
      </c>
      <c r="G60" s="331">
        <v>968</v>
      </c>
      <c r="H60" s="332">
        <v>1033</v>
      </c>
    </row>
    <row r="61" spans="2:8" ht="45.75" customHeight="1" x14ac:dyDescent="0.2">
      <c r="B61" s="330"/>
      <c r="C61" s="1198" t="s">
        <v>555</v>
      </c>
      <c r="D61" s="1199"/>
      <c r="E61" s="1200"/>
      <c r="F61" s="331">
        <v>973</v>
      </c>
      <c r="G61" s="331">
        <v>988</v>
      </c>
      <c r="H61" s="332">
        <v>909</v>
      </c>
    </row>
    <row r="62" spans="2:8" ht="45.75" customHeight="1" thickBot="1" x14ac:dyDescent="0.25">
      <c r="B62" s="333"/>
      <c r="C62" s="1201" t="s">
        <v>556</v>
      </c>
      <c r="D62" s="1202"/>
      <c r="E62" s="1203"/>
      <c r="F62" s="334">
        <v>334</v>
      </c>
      <c r="G62" s="334">
        <v>350</v>
      </c>
      <c r="H62" s="335">
        <v>371</v>
      </c>
    </row>
    <row r="63" spans="2:8" ht="52.5" customHeight="1" thickBot="1" x14ac:dyDescent="0.25">
      <c r="B63" s="336"/>
      <c r="C63" s="1204" t="s">
        <v>557</v>
      </c>
      <c r="D63" s="1204"/>
      <c r="E63" s="1205"/>
      <c r="F63" s="337">
        <v>31519</v>
      </c>
      <c r="G63" s="337">
        <v>31418</v>
      </c>
      <c r="H63" s="338">
        <v>30507</v>
      </c>
    </row>
    <row r="64" spans="2:8" ht="13" x14ac:dyDescent="0.2"/>
  </sheetData>
  <sheetProtection algorithmName="SHA-512" hashValue="EPsSIKmrD9YlCfEP/ydmKsyCWBaj1MHIGs1BVs7Sdj8Lp079CU3Yj+Bu0gtdSUQ3Y5fbddtyjvBo5zjbyLt41w==" saltValue="90phFfQpS97AP/qMtXx9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I15" zoomScaleNormal="100" zoomScaleSheetLayoutView="55" workbookViewId="0">
      <selection activeCell="AN70" sqref="AN70"/>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7" t="s">
        <v>558</v>
      </c>
      <c r="AO43" s="348"/>
      <c r="AP43" s="348"/>
      <c r="AQ43" s="348"/>
      <c r="AR43" s="348"/>
      <c r="AS43" s="348"/>
      <c r="AT43" s="348"/>
      <c r="AU43" s="348"/>
      <c r="AV43" s="348"/>
      <c r="AW43" s="348"/>
      <c r="AX43" s="348"/>
      <c r="AY43" s="348"/>
      <c r="AZ43" s="348"/>
      <c r="BA43" s="348"/>
      <c r="BB43" s="348"/>
      <c r="BC43" s="348"/>
      <c r="BD43" s="348"/>
      <c r="BE43" s="348"/>
      <c r="BF43" s="348"/>
      <c r="BG43" s="348"/>
      <c r="BH43" s="348"/>
      <c r="BI43" s="348"/>
      <c r="BJ43" s="348"/>
      <c r="BK43" s="348"/>
      <c r="BL43" s="348"/>
      <c r="BM43" s="348"/>
      <c r="BN43" s="348"/>
      <c r="BO43" s="348"/>
      <c r="BP43" s="348"/>
      <c r="BQ43" s="348"/>
      <c r="BR43" s="348"/>
      <c r="BS43" s="348"/>
      <c r="BT43" s="348"/>
      <c r="BU43" s="348"/>
      <c r="BV43" s="348"/>
      <c r="BW43" s="348"/>
      <c r="BX43" s="348"/>
      <c r="BY43" s="348"/>
      <c r="BZ43" s="348"/>
      <c r="CA43" s="348"/>
      <c r="CB43" s="348"/>
      <c r="CC43" s="348"/>
      <c r="CD43" s="348"/>
      <c r="CE43" s="348"/>
      <c r="CF43" s="348"/>
      <c r="CG43" s="348"/>
      <c r="CH43" s="348"/>
      <c r="CI43" s="348"/>
      <c r="CJ43" s="348"/>
      <c r="CK43" s="348"/>
      <c r="CL43" s="348"/>
      <c r="CM43" s="348"/>
      <c r="CN43" s="348"/>
      <c r="CO43" s="348"/>
      <c r="CP43" s="348"/>
      <c r="CQ43" s="348"/>
      <c r="CR43" s="348"/>
      <c r="CS43" s="348"/>
      <c r="CT43" s="348"/>
      <c r="CU43" s="348"/>
      <c r="CV43" s="348"/>
      <c r="CW43" s="348"/>
      <c r="CX43" s="348"/>
      <c r="CY43" s="348"/>
      <c r="CZ43" s="348"/>
      <c r="DA43" s="348"/>
      <c r="DB43" s="348"/>
      <c r="DC43" s="349"/>
    </row>
    <row r="44" spans="2:109" ht="13" x14ac:dyDescent="0.2">
      <c r="B44" s="10"/>
      <c r="AN44" s="350"/>
      <c r="AO44" s="351"/>
      <c r="AP44" s="351"/>
      <c r="AQ44" s="351"/>
      <c r="AR44" s="351"/>
      <c r="AS44" s="351"/>
      <c r="AT44" s="351"/>
      <c r="AU44" s="351"/>
      <c r="AV44" s="351"/>
      <c r="AW44" s="351"/>
      <c r="AX44" s="351"/>
      <c r="AY44" s="351"/>
      <c r="AZ44" s="351"/>
      <c r="BA44" s="351"/>
      <c r="BB44" s="351"/>
      <c r="BC44" s="351"/>
      <c r="BD44" s="351"/>
      <c r="BE44" s="351"/>
      <c r="BF44" s="351"/>
      <c r="BG44" s="351"/>
      <c r="BH44" s="351"/>
      <c r="BI44" s="351"/>
      <c r="BJ44" s="351"/>
      <c r="BK44" s="351"/>
      <c r="BL44" s="351"/>
      <c r="BM44" s="351"/>
      <c r="BN44" s="351"/>
      <c r="BO44" s="351"/>
      <c r="BP44" s="351"/>
      <c r="BQ44" s="351"/>
      <c r="BR44" s="351"/>
      <c r="BS44" s="351"/>
      <c r="BT44" s="351"/>
      <c r="BU44" s="351"/>
      <c r="BV44" s="351"/>
      <c r="BW44" s="351"/>
      <c r="BX44" s="351"/>
      <c r="BY44" s="351"/>
      <c r="BZ44" s="351"/>
      <c r="CA44" s="351"/>
      <c r="CB44" s="351"/>
      <c r="CC44" s="351"/>
      <c r="CD44" s="351"/>
      <c r="CE44" s="351"/>
      <c r="CF44" s="351"/>
      <c r="CG44" s="351"/>
      <c r="CH44" s="351"/>
      <c r="CI44" s="351"/>
      <c r="CJ44" s="351"/>
      <c r="CK44" s="351"/>
      <c r="CL44" s="351"/>
      <c r="CM44" s="351"/>
      <c r="CN44" s="351"/>
      <c r="CO44" s="351"/>
      <c r="CP44" s="351"/>
      <c r="CQ44" s="351"/>
      <c r="CR44" s="351"/>
      <c r="CS44" s="351"/>
      <c r="CT44" s="351"/>
      <c r="CU44" s="351"/>
      <c r="CV44" s="351"/>
      <c r="CW44" s="351"/>
      <c r="CX44" s="351"/>
      <c r="CY44" s="351"/>
      <c r="CZ44" s="351"/>
      <c r="DA44" s="351"/>
      <c r="DB44" s="351"/>
      <c r="DC44" s="352"/>
    </row>
    <row r="45" spans="2:109" ht="13" x14ac:dyDescent="0.2">
      <c r="B45" s="10"/>
      <c r="AN45" s="350"/>
      <c r="AO45" s="351"/>
      <c r="AP45" s="351"/>
      <c r="AQ45" s="351"/>
      <c r="AR45" s="351"/>
      <c r="AS45" s="351"/>
      <c r="AT45" s="351"/>
      <c r="AU45" s="351"/>
      <c r="AV45" s="351"/>
      <c r="AW45" s="351"/>
      <c r="AX45" s="351"/>
      <c r="AY45" s="351"/>
      <c r="AZ45" s="351"/>
      <c r="BA45" s="351"/>
      <c r="BB45" s="351"/>
      <c r="BC45" s="351"/>
      <c r="BD45" s="351"/>
      <c r="BE45" s="351"/>
      <c r="BF45" s="351"/>
      <c r="BG45" s="351"/>
      <c r="BH45" s="351"/>
      <c r="BI45" s="351"/>
      <c r="BJ45" s="351"/>
      <c r="BK45" s="351"/>
      <c r="BL45" s="351"/>
      <c r="BM45" s="351"/>
      <c r="BN45" s="351"/>
      <c r="BO45" s="351"/>
      <c r="BP45" s="351"/>
      <c r="BQ45" s="351"/>
      <c r="BR45" s="351"/>
      <c r="BS45" s="351"/>
      <c r="BT45" s="351"/>
      <c r="BU45" s="351"/>
      <c r="BV45" s="351"/>
      <c r="BW45" s="351"/>
      <c r="BX45" s="351"/>
      <c r="BY45" s="351"/>
      <c r="BZ45" s="351"/>
      <c r="CA45" s="351"/>
      <c r="CB45" s="351"/>
      <c r="CC45" s="351"/>
      <c r="CD45" s="351"/>
      <c r="CE45" s="351"/>
      <c r="CF45" s="351"/>
      <c r="CG45" s="351"/>
      <c r="CH45" s="351"/>
      <c r="CI45" s="351"/>
      <c r="CJ45" s="351"/>
      <c r="CK45" s="351"/>
      <c r="CL45" s="351"/>
      <c r="CM45" s="351"/>
      <c r="CN45" s="351"/>
      <c r="CO45" s="351"/>
      <c r="CP45" s="351"/>
      <c r="CQ45" s="351"/>
      <c r="CR45" s="351"/>
      <c r="CS45" s="351"/>
      <c r="CT45" s="351"/>
      <c r="CU45" s="351"/>
      <c r="CV45" s="351"/>
      <c r="CW45" s="351"/>
      <c r="CX45" s="351"/>
      <c r="CY45" s="351"/>
      <c r="CZ45" s="351"/>
      <c r="DA45" s="351"/>
      <c r="DB45" s="351"/>
      <c r="DC45" s="352"/>
    </row>
    <row r="46" spans="2:109" ht="13" x14ac:dyDescent="0.2">
      <c r="B46" s="10"/>
      <c r="AN46" s="350"/>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2"/>
    </row>
    <row r="47" spans="2:109" ht="13" x14ac:dyDescent="0.2">
      <c r="B47" s="10"/>
      <c r="AN47" s="353"/>
      <c r="AO47" s="354"/>
      <c r="AP47" s="354"/>
      <c r="AQ47" s="354"/>
      <c r="AR47" s="354"/>
      <c r="AS47" s="354"/>
      <c r="AT47" s="354"/>
      <c r="AU47" s="354"/>
      <c r="AV47" s="354"/>
      <c r="AW47" s="354"/>
      <c r="AX47" s="354"/>
      <c r="AY47" s="354"/>
      <c r="AZ47" s="354"/>
      <c r="BA47" s="354"/>
      <c r="BB47" s="354"/>
      <c r="BC47" s="354"/>
      <c r="BD47" s="354"/>
      <c r="BE47" s="354"/>
      <c r="BF47" s="354"/>
      <c r="BG47" s="354"/>
      <c r="BH47" s="354"/>
      <c r="BI47" s="354"/>
      <c r="BJ47" s="354"/>
      <c r="BK47" s="354"/>
      <c r="BL47" s="354"/>
      <c r="BM47" s="354"/>
      <c r="BN47" s="354"/>
      <c r="BO47" s="354"/>
      <c r="BP47" s="354"/>
      <c r="BQ47" s="354"/>
      <c r="BR47" s="354"/>
      <c r="BS47" s="354"/>
      <c r="BT47" s="354"/>
      <c r="BU47" s="354"/>
      <c r="BV47" s="354"/>
      <c r="BW47" s="354"/>
      <c r="BX47" s="354"/>
      <c r="BY47" s="354"/>
      <c r="BZ47" s="354"/>
      <c r="CA47" s="354"/>
      <c r="CB47" s="354"/>
      <c r="CC47" s="354"/>
      <c r="CD47" s="354"/>
      <c r="CE47" s="354"/>
      <c r="CF47" s="354"/>
      <c r="CG47" s="354"/>
      <c r="CH47" s="354"/>
      <c r="CI47" s="354"/>
      <c r="CJ47" s="354"/>
      <c r="CK47" s="354"/>
      <c r="CL47" s="354"/>
      <c r="CM47" s="354"/>
      <c r="CN47" s="354"/>
      <c r="CO47" s="354"/>
      <c r="CP47" s="354"/>
      <c r="CQ47" s="354"/>
      <c r="CR47" s="354"/>
      <c r="CS47" s="354"/>
      <c r="CT47" s="354"/>
      <c r="CU47" s="354"/>
      <c r="CV47" s="354"/>
      <c r="CW47" s="354"/>
      <c r="CX47" s="354"/>
      <c r="CY47" s="354"/>
      <c r="CZ47" s="354"/>
      <c r="DA47" s="354"/>
      <c r="DB47" s="354"/>
      <c r="DC47" s="355"/>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39"/>
      <c r="H50" s="339"/>
      <c r="I50" s="339"/>
      <c r="J50" s="339"/>
      <c r="K50" s="20"/>
      <c r="L50" s="20"/>
      <c r="M50" s="21"/>
      <c r="N50" s="21"/>
      <c r="AN50" s="357"/>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9"/>
      <c r="BP50" s="345" t="s">
        <v>3</v>
      </c>
      <c r="BQ50" s="345"/>
      <c r="BR50" s="345"/>
      <c r="BS50" s="345"/>
      <c r="BT50" s="345"/>
      <c r="BU50" s="345"/>
      <c r="BV50" s="345"/>
      <c r="BW50" s="345"/>
      <c r="BX50" s="345" t="s">
        <v>4</v>
      </c>
      <c r="BY50" s="345"/>
      <c r="BZ50" s="345"/>
      <c r="CA50" s="345"/>
      <c r="CB50" s="345"/>
      <c r="CC50" s="345"/>
      <c r="CD50" s="345"/>
      <c r="CE50" s="345"/>
      <c r="CF50" s="345" t="s">
        <v>5</v>
      </c>
      <c r="CG50" s="345"/>
      <c r="CH50" s="345"/>
      <c r="CI50" s="345"/>
      <c r="CJ50" s="345"/>
      <c r="CK50" s="345"/>
      <c r="CL50" s="345"/>
      <c r="CM50" s="345"/>
      <c r="CN50" s="345" t="s">
        <v>6</v>
      </c>
      <c r="CO50" s="345"/>
      <c r="CP50" s="345"/>
      <c r="CQ50" s="345"/>
      <c r="CR50" s="345"/>
      <c r="CS50" s="345"/>
      <c r="CT50" s="345"/>
      <c r="CU50" s="345"/>
      <c r="CV50" s="345" t="s">
        <v>7</v>
      </c>
      <c r="CW50" s="345"/>
      <c r="CX50" s="345"/>
      <c r="CY50" s="345"/>
      <c r="CZ50" s="345"/>
      <c r="DA50" s="345"/>
      <c r="DB50" s="345"/>
      <c r="DC50" s="345"/>
    </row>
    <row r="51" spans="1:109" ht="13.5" customHeight="1" x14ac:dyDescent="0.2">
      <c r="B51" s="10"/>
      <c r="G51" s="356"/>
      <c r="H51" s="356"/>
      <c r="I51" s="360"/>
      <c r="J51" s="360"/>
      <c r="K51" s="346"/>
      <c r="L51" s="346"/>
      <c r="M51" s="346"/>
      <c r="N51" s="346"/>
      <c r="AM51" s="19"/>
      <c r="AN51" s="344" t="s">
        <v>8</v>
      </c>
      <c r="AO51" s="344"/>
      <c r="AP51" s="344"/>
      <c r="AQ51" s="344"/>
      <c r="AR51" s="344"/>
      <c r="AS51" s="344"/>
      <c r="AT51" s="344"/>
      <c r="AU51" s="344"/>
      <c r="AV51" s="344"/>
      <c r="AW51" s="344"/>
      <c r="AX51" s="344"/>
      <c r="AY51" s="344"/>
      <c r="AZ51" s="344"/>
      <c r="BA51" s="344"/>
      <c r="BB51" s="344" t="s">
        <v>9</v>
      </c>
      <c r="BC51" s="344"/>
      <c r="BD51" s="344"/>
      <c r="BE51" s="344"/>
      <c r="BF51" s="344"/>
      <c r="BG51" s="344"/>
      <c r="BH51" s="344"/>
      <c r="BI51" s="344"/>
      <c r="BJ51" s="344"/>
      <c r="BK51" s="344"/>
      <c r="BL51" s="344"/>
      <c r="BM51" s="344"/>
      <c r="BN51" s="344"/>
      <c r="BO51" s="344"/>
      <c r="BP51" s="341"/>
      <c r="BQ51" s="341"/>
      <c r="BR51" s="341"/>
      <c r="BS51" s="341"/>
      <c r="BT51" s="341"/>
      <c r="BU51" s="341"/>
      <c r="BV51" s="341"/>
      <c r="BW51" s="341"/>
      <c r="BX51" s="341"/>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c r="CW51" s="341"/>
      <c r="CX51" s="341"/>
      <c r="CY51" s="341"/>
      <c r="CZ51" s="341"/>
      <c r="DA51" s="341"/>
      <c r="DB51" s="341"/>
      <c r="DC51" s="341"/>
    </row>
    <row r="52" spans="1:109" ht="13" x14ac:dyDescent="0.2">
      <c r="B52" s="10"/>
      <c r="G52" s="356"/>
      <c r="H52" s="356"/>
      <c r="I52" s="360"/>
      <c r="J52" s="360"/>
      <c r="K52" s="346"/>
      <c r="L52" s="346"/>
      <c r="M52" s="346"/>
      <c r="N52" s="346"/>
      <c r="AM52" s="19"/>
      <c r="AN52" s="344"/>
      <c r="AO52" s="344"/>
      <c r="AP52" s="344"/>
      <c r="AQ52" s="344"/>
      <c r="AR52" s="344"/>
      <c r="AS52" s="344"/>
      <c r="AT52" s="344"/>
      <c r="AU52" s="344"/>
      <c r="AV52" s="344"/>
      <c r="AW52" s="344"/>
      <c r="AX52" s="344"/>
      <c r="AY52" s="344"/>
      <c r="AZ52" s="344"/>
      <c r="BA52" s="344"/>
      <c r="BB52" s="344"/>
      <c r="BC52" s="344"/>
      <c r="BD52" s="344"/>
      <c r="BE52" s="344"/>
      <c r="BF52" s="344"/>
      <c r="BG52" s="344"/>
      <c r="BH52" s="344"/>
      <c r="BI52" s="344"/>
      <c r="BJ52" s="344"/>
      <c r="BK52" s="344"/>
      <c r="BL52" s="344"/>
      <c r="BM52" s="344"/>
      <c r="BN52" s="344"/>
      <c r="BO52" s="344"/>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row>
    <row r="53" spans="1:109" ht="13" x14ac:dyDescent="0.2">
      <c r="A53" s="18"/>
      <c r="B53" s="10"/>
      <c r="G53" s="356"/>
      <c r="H53" s="356"/>
      <c r="I53" s="339"/>
      <c r="J53" s="339"/>
      <c r="K53" s="346"/>
      <c r="L53" s="346"/>
      <c r="M53" s="346"/>
      <c r="N53" s="346"/>
      <c r="AM53" s="19"/>
      <c r="AN53" s="344"/>
      <c r="AO53" s="344"/>
      <c r="AP53" s="344"/>
      <c r="AQ53" s="344"/>
      <c r="AR53" s="344"/>
      <c r="AS53" s="344"/>
      <c r="AT53" s="344"/>
      <c r="AU53" s="344"/>
      <c r="AV53" s="344"/>
      <c r="AW53" s="344"/>
      <c r="AX53" s="344"/>
      <c r="AY53" s="344"/>
      <c r="AZ53" s="344"/>
      <c r="BA53" s="344"/>
      <c r="BB53" s="344" t="s">
        <v>10</v>
      </c>
      <c r="BC53" s="344"/>
      <c r="BD53" s="344"/>
      <c r="BE53" s="344"/>
      <c r="BF53" s="344"/>
      <c r="BG53" s="344"/>
      <c r="BH53" s="344"/>
      <c r="BI53" s="344"/>
      <c r="BJ53" s="344"/>
      <c r="BK53" s="344"/>
      <c r="BL53" s="344"/>
      <c r="BM53" s="344"/>
      <c r="BN53" s="344"/>
      <c r="BO53" s="344"/>
      <c r="BP53" s="341">
        <v>59.4</v>
      </c>
      <c r="BQ53" s="341"/>
      <c r="BR53" s="341"/>
      <c r="BS53" s="341"/>
      <c r="BT53" s="341"/>
      <c r="BU53" s="341"/>
      <c r="BV53" s="341"/>
      <c r="BW53" s="341"/>
      <c r="BX53" s="341">
        <v>60.8</v>
      </c>
      <c r="BY53" s="341"/>
      <c r="BZ53" s="341"/>
      <c r="CA53" s="341"/>
      <c r="CB53" s="341"/>
      <c r="CC53" s="341"/>
      <c r="CD53" s="341"/>
      <c r="CE53" s="341"/>
      <c r="CF53" s="341">
        <v>62.7</v>
      </c>
      <c r="CG53" s="341"/>
      <c r="CH53" s="341"/>
      <c r="CI53" s="341"/>
      <c r="CJ53" s="341"/>
      <c r="CK53" s="341"/>
      <c r="CL53" s="341"/>
      <c r="CM53" s="341"/>
      <c r="CN53" s="341">
        <v>64.900000000000006</v>
      </c>
      <c r="CO53" s="341"/>
      <c r="CP53" s="341"/>
      <c r="CQ53" s="341"/>
      <c r="CR53" s="341"/>
      <c r="CS53" s="341"/>
      <c r="CT53" s="341"/>
      <c r="CU53" s="341"/>
      <c r="CV53" s="341">
        <v>66.400000000000006</v>
      </c>
      <c r="CW53" s="341"/>
      <c r="CX53" s="341"/>
      <c r="CY53" s="341"/>
      <c r="CZ53" s="341"/>
      <c r="DA53" s="341"/>
      <c r="DB53" s="341"/>
      <c r="DC53" s="341"/>
    </row>
    <row r="54" spans="1:109" ht="13" x14ac:dyDescent="0.2">
      <c r="A54" s="18"/>
      <c r="B54" s="10"/>
      <c r="G54" s="356"/>
      <c r="H54" s="356"/>
      <c r="I54" s="339"/>
      <c r="J54" s="339"/>
      <c r="K54" s="346"/>
      <c r="L54" s="346"/>
      <c r="M54" s="346"/>
      <c r="N54" s="346"/>
      <c r="AM54" s="19"/>
      <c r="AN54" s="344"/>
      <c r="AO54" s="344"/>
      <c r="AP54" s="344"/>
      <c r="AQ54" s="344"/>
      <c r="AR54" s="344"/>
      <c r="AS54" s="344"/>
      <c r="AT54" s="344"/>
      <c r="AU54" s="344"/>
      <c r="AV54" s="344"/>
      <c r="AW54" s="344"/>
      <c r="AX54" s="344"/>
      <c r="AY54" s="344"/>
      <c r="AZ54" s="344"/>
      <c r="BA54" s="344"/>
      <c r="BB54" s="344"/>
      <c r="BC54" s="344"/>
      <c r="BD54" s="344"/>
      <c r="BE54" s="344"/>
      <c r="BF54" s="344"/>
      <c r="BG54" s="344"/>
      <c r="BH54" s="344"/>
      <c r="BI54" s="344"/>
      <c r="BJ54" s="344"/>
      <c r="BK54" s="344"/>
      <c r="BL54" s="344"/>
      <c r="BM54" s="344"/>
      <c r="BN54" s="344"/>
      <c r="BO54" s="344"/>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row>
    <row r="55" spans="1:109" ht="13" x14ac:dyDescent="0.2">
      <c r="A55" s="18"/>
      <c r="B55" s="10"/>
      <c r="G55" s="339"/>
      <c r="H55" s="339"/>
      <c r="I55" s="339"/>
      <c r="J55" s="339"/>
      <c r="K55" s="346"/>
      <c r="L55" s="346"/>
      <c r="M55" s="346"/>
      <c r="N55" s="346"/>
      <c r="AN55" s="345" t="s">
        <v>11</v>
      </c>
      <c r="AO55" s="345"/>
      <c r="AP55" s="345"/>
      <c r="AQ55" s="345"/>
      <c r="AR55" s="345"/>
      <c r="AS55" s="345"/>
      <c r="AT55" s="345"/>
      <c r="AU55" s="345"/>
      <c r="AV55" s="345"/>
      <c r="AW55" s="345"/>
      <c r="AX55" s="345"/>
      <c r="AY55" s="345"/>
      <c r="AZ55" s="345"/>
      <c r="BA55" s="345"/>
      <c r="BB55" s="344" t="s">
        <v>9</v>
      </c>
      <c r="BC55" s="344"/>
      <c r="BD55" s="344"/>
      <c r="BE55" s="344"/>
      <c r="BF55" s="344"/>
      <c r="BG55" s="344"/>
      <c r="BH55" s="344"/>
      <c r="BI55" s="344"/>
      <c r="BJ55" s="344"/>
      <c r="BK55" s="344"/>
      <c r="BL55" s="344"/>
      <c r="BM55" s="344"/>
      <c r="BN55" s="344"/>
      <c r="BO55" s="344"/>
      <c r="BP55" s="341">
        <v>41.5</v>
      </c>
      <c r="BQ55" s="341"/>
      <c r="BR55" s="341"/>
      <c r="BS55" s="341"/>
      <c r="BT55" s="341"/>
      <c r="BU55" s="341"/>
      <c r="BV55" s="341"/>
      <c r="BW55" s="341"/>
      <c r="BX55" s="341">
        <v>25.2</v>
      </c>
      <c r="BY55" s="341"/>
      <c r="BZ55" s="341"/>
      <c r="CA55" s="341"/>
      <c r="CB55" s="341"/>
      <c r="CC55" s="341"/>
      <c r="CD55" s="341"/>
      <c r="CE55" s="341"/>
      <c r="CF55" s="341">
        <v>15.7</v>
      </c>
      <c r="CG55" s="341"/>
      <c r="CH55" s="341"/>
      <c r="CI55" s="341"/>
      <c r="CJ55" s="341"/>
      <c r="CK55" s="341"/>
      <c r="CL55" s="341"/>
      <c r="CM55" s="341"/>
      <c r="CN55" s="341">
        <v>10.199999999999999</v>
      </c>
      <c r="CO55" s="341"/>
      <c r="CP55" s="341"/>
      <c r="CQ55" s="341"/>
      <c r="CR55" s="341"/>
      <c r="CS55" s="341"/>
      <c r="CT55" s="341"/>
      <c r="CU55" s="341"/>
      <c r="CV55" s="341">
        <v>10.5</v>
      </c>
      <c r="CW55" s="341"/>
      <c r="CX55" s="341"/>
      <c r="CY55" s="341"/>
      <c r="CZ55" s="341"/>
      <c r="DA55" s="341"/>
      <c r="DB55" s="341"/>
      <c r="DC55" s="341"/>
    </row>
    <row r="56" spans="1:109" ht="13" x14ac:dyDescent="0.2">
      <c r="A56" s="18"/>
      <c r="B56" s="10"/>
      <c r="G56" s="339"/>
      <c r="H56" s="339"/>
      <c r="I56" s="339"/>
      <c r="J56" s="339"/>
      <c r="K56" s="346"/>
      <c r="L56" s="346"/>
      <c r="M56" s="346"/>
      <c r="N56" s="346"/>
      <c r="AN56" s="345"/>
      <c r="AO56" s="345"/>
      <c r="AP56" s="345"/>
      <c r="AQ56" s="345"/>
      <c r="AR56" s="345"/>
      <c r="AS56" s="345"/>
      <c r="AT56" s="345"/>
      <c r="AU56" s="345"/>
      <c r="AV56" s="345"/>
      <c r="AW56" s="345"/>
      <c r="AX56" s="345"/>
      <c r="AY56" s="345"/>
      <c r="AZ56" s="345"/>
      <c r="BA56" s="345"/>
      <c r="BB56" s="344"/>
      <c r="BC56" s="344"/>
      <c r="BD56" s="344"/>
      <c r="BE56" s="344"/>
      <c r="BF56" s="344"/>
      <c r="BG56" s="344"/>
      <c r="BH56" s="344"/>
      <c r="BI56" s="344"/>
      <c r="BJ56" s="344"/>
      <c r="BK56" s="344"/>
      <c r="BL56" s="344"/>
      <c r="BM56" s="344"/>
      <c r="BN56" s="344"/>
      <c r="BO56" s="344"/>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row>
    <row r="57" spans="1:109" s="18" customFormat="1" ht="13" x14ac:dyDescent="0.2">
      <c r="B57" s="22"/>
      <c r="G57" s="339"/>
      <c r="H57" s="339"/>
      <c r="I57" s="342"/>
      <c r="J57" s="342"/>
      <c r="K57" s="346"/>
      <c r="L57" s="346"/>
      <c r="M57" s="346"/>
      <c r="N57" s="346"/>
      <c r="AM57" s="3"/>
      <c r="AN57" s="345"/>
      <c r="AO57" s="345"/>
      <c r="AP57" s="345"/>
      <c r="AQ57" s="345"/>
      <c r="AR57" s="345"/>
      <c r="AS57" s="345"/>
      <c r="AT57" s="345"/>
      <c r="AU57" s="345"/>
      <c r="AV57" s="345"/>
      <c r="AW57" s="345"/>
      <c r="AX57" s="345"/>
      <c r="AY57" s="345"/>
      <c r="AZ57" s="345"/>
      <c r="BA57" s="345"/>
      <c r="BB57" s="344" t="s">
        <v>10</v>
      </c>
      <c r="BC57" s="344"/>
      <c r="BD57" s="344"/>
      <c r="BE57" s="344"/>
      <c r="BF57" s="344"/>
      <c r="BG57" s="344"/>
      <c r="BH57" s="344"/>
      <c r="BI57" s="344"/>
      <c r="BJ57" s="344"/>
      <c r="BK57" s="344"/>
      <c r="BL57" s="344"/>
      <c r="BM57" s="344"/>
      <c r="BN57" s="344"/>
      <c r="BO57" s="344"/>
      <c r="BP57" s="341">
        <v>61.7</v>
      </c>
      <c r="BQ57" s="341"/>
      <c r="BR57" s="341"/>
      <c r="BS57" s="341"/>
      <c r="BT57" s="341"/>
      <c r="BU57" s="341"/>
      <c r="BV57" s="341"/>
      <c r="BW57" s="341"/>
      <c r="BX57" s="341">
        <v>62.5</v>
      </c>
      <c r="BY57" s="341"/>
      <c r="BZ57" s="341"/>
      <c r="CA57" s="341"/>
      <c r="CB57" s="341"/>
      <c r="CC57" s="341"/>
      <c r="CD57" s="341"/>
      <c r="CE57" s="341"/>
      <c r="CF57" s="341">
        <v>64.3</v>
      </c>
      <c r="CG57" s="341"/>
      <c r="CH57" s="341"/>
      <c r="CI57" s="341"/>
      <c r="CJ57" s="341"/>
      <c r="CK57" s="341"/>
      <c r="CL57" s="341"/>
      <c r="CM57" s="341"/>
      <c r="CN57" s="341">
        <v>64.7</v>
      </c>
      <c r="CO57" s="341"/>
      <c r="CP57" s="341"/>
      <c r="CQ57" s="341"/>
      <c r="CR57" s="341"/>
      <c r="CS57" s="341"/>
      <c r="CT57" s="341"/>
      <c r="CU57" s="341"/>
      <c r="CV57" s="341">
        <v>65.7</v>
      </c>
      <c r="CW57" s="341"/>
      <c r="CX57" s="341"/>
      <c r="CY57" s="341"/>
      <c r="CZ57" s="341"/>
      <c r="DA57" s="341"/>
      <c r="DB57" s="341"/>
      <c r="DC57" s="341"/>
      <c r="DD57" s="23"/>
      <c r="DE57" s="22"/>
    </row>
    <row r="58" spans="1:109" s="18" customFormat="1" ht="13" x14ac:dyDescent="0.2">
      <c r="A58" s="3"/>
      <c r="B58" s="22"/>
      <c r="G58" s="339"/>
      <c r="H58" s="339"/>
      <c r="I58" s="342"/>
      <c r="J58" s="342"/>
      <c r="K58" s="346"/>
      <c r="L58" s="346"/>
      <c r="M58" s="346"/>
      <c r="N58" s="346"/>
      <c r="AM58" s="3"/>
      <c r="AN58" s="345"/>
      <c r="AO58" s="345"/>
      <c r="AP58" s="345"/>
      <c r="AQ58" s="345"/>
      <c r="AR58" s="345"/>
      <c r="AS58" s="345"/>
      <c r="AT58" s="345"/>
      <c r="AU58" s="345"/>
      <c r="AV58" s="345"/>
      <c r="AW58" s="345"/>
      <c r="AX58" s="345"/>
      <c r="AY58" s="345"/>
      <c r="AZ58" s="345"/>
      <c r="BA58" s="345"/>
      <c r="BB58" s="344"/>
      <c r="BC58" s="344"/>
      <c r="BD58" s="344"/>
      <c r="BE58" s="344"/>
      <c r="BF58" s="344"/>
      <c r="BG58" s="344"/>
      <c r="BH58" s="344"/>
      <c r="BI58" s="344"/>
      <c r="BJ58" s="344"/>
      <c r="BK58" s="344"/>
      <c r="BL58" s="344"/>
      <c r="BM58" s="344"/>
      <c r="BN58" s="344"/>
      <c r="BO58" s="344"/>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7" t="s">
        <v>559</v>
      </c>
      <c r="AO65" s="348"/>
      <c r="AP65" s="348"/>
      <c r="AQ65" s="348"/>
      <c r="AR65" s="348"/>
      <c r="AS65" s="348"/>
      <c r="AT65" s="348"/>
      <c r="AU65" s="348"/>
      <c r="AV65" s="348"/>
      <c r="AW65" s="348"/>
      <c r="AX65" s="348"/>
      <c r="AY65" s="348"/>
      <c r="AZ65" s="348"/>
      <c r="BA65" s="348"/>
      <c r="BB65" s="348"/>
      <c r="BC65" s="348"/>
      <c r="BD65" s="348"/>
      <c r="BE65" s="348"/>
      <c r="BF65" s="348"/>
      <c r="BG65" s="348"/>
      <c r="BH65" s="348"/>
      <c r="BI65" s="348"/>
      <c r="BJ65" s="348"/>
      <c r="BK65" s="348"/>
      <c r="BL65" s="348"/>
      <c r="BM65" s="348"/>
      <c r="BN65" s="348"/>
      <c r="BO65" s="348"/>
      <c r="BP65" s="348"/>
      <c r="BQ65" s="348"/>
      <c r="BR65" s="348"/>
      <c r="BS65" s="348"/>
      <c r="BT65" s="348"/>
      <c r="BU65" s="348"/>
      <c r="BV65" s="348"/>
      <c r="BW65" s="348"/>
      <c r="BX65" s="348"/>
      <c r="BY65" s="348"/>
      <c r="BZ65" s="348"/>
      <c r="CA65" s="348"/>
      <c r="CB65" s="348"/>
      <c r="CC65" s="348"/>
      <c r="CD65" s="348"/>
      <c r="CE65" s="348"/>
      <c r="CF65" s="348"/>
      <c r="CG65" s="348"/>
      <c r="CH65" s="348"/>
      <c r="CI65" s="348"/>
      <c r="CJ65" s="348"/>
      <c r="CK65" s="348"/>
      <c r="CL65" s="348"/>
      <c r="CM65" s="348"/>
      <c r="CN65" s="348"/>
      <c r="CO65" s="348"/>
      <c r="CP65" s="348"/>
      <c r="CQ65" s="348"/>
      <c r="CR65" s="348"/>
      <c r="CS65" s="348"/>
      <c r="CT65" s="348"/>
      <c r="CU65" s="348"/>
      <c r="CV65" s="348"/>
      <c r="CW65" s="348"/>
      <c r="CX65" s="348"/>
      <c r="CY65" s="348"/>
      <c r="CZ65" s="348"/>
      <c r="DA65" s="348"/>
      <c r="DB65" s="348"/>
      <c r="DC65" s="349"/>
    </row>
    <row r="66" spans="2:107" ht="13" x14ac:dyDescent="0.2">
      <c r="B66" s="10"/>
      <c r="AN66" s="350"/>
      <c r="AO66" s="351"/>
      <c r="AP66" s="351"/>
      <c r="AQ66" s="351"/>
      <c r="AR66" s="351"/>
      <c r="AS66" s="351"/>
      <c r="AT66" s="351"/>
      <c r="AU66" s="351"/>
      <c r="AV66" s="351"/>
      <c r="AW66" s="351"/>
      <c r="AX66" s="351"/>
      <c r="AY66" s="351"/>
      <c r="AZ66" s="351"/>
      <c r="BA66" s="351"/>
      <c r="BB66" s="351"/>
      <c r="BC66" s="351"/>
      <c r="BD66" s="351"/>
      <c r="BE66" s="351"/>
      <c r="BF66" s="351"/>
      <c r="BG66" s="351"/>
      <c r="BH66" s="351"/>
      <c r="BI66" s="351"/>
      <c r="BJ66" s="351"/>
      <c r="BK66" s="351"/>
      <c r="BL66" s="351"/>
      <c r="BM66" s="351"/>
      <c r="BN66" s="351"/>
      <c r="BO66" s="351"/>
      <c r="BP66" s="351"/>
      <c r="BQ66" s="351"/>
      <c r="BR66" s="351"/>
      <c r="BS66" s="351"/>
      <c r="BT66" s="351"/>
      <c r="BU66" s="351"/>
      <c r="BV66" s="351"/>
      <c r="BW66" s="351"/>
      <c r="BX66" s="351"/>
      <c r="BY66" s="351"/>
      <c r="BZ66" s="351"/>
      <c r="CA66" s="351"/>
      <c r="CB66" s="351"/>
      <c r="CC66" s="351"/>
      <c r="CD66" s="351"/>
      <c r="CE66" s="351"/>
      <c r="CF66" s="351"/>
      <c r="CG66" s="351"/>
      <c r="CH66" s="351"/>
      <c r="CI66" s="351"/>
      <c r="CJ66" s="351"/>
      <c r="CK66" s="351"/>
      <c r="CL66" s="351"/>
      <c r="CM66" s="351"/>
      <c r="CN66" s="351"/>
      <c r="CO66" s="351"/>
      <c r="CP66" s="351"/>
      <c r="CQ66" s="351"/>
      <c r="CR66" s="351"/>
      <c r="CS66" s="351"/>
      <c r="CT66" s="351"/>
      <c r="CU66" s="351"/>
      <c r="CV66" s="351"/>
      <c r="CW66" s="351"/>
      <c r="CX66" s="351"/>
      <c r="CY66" s="351"/>
      <c r="CZ66" s="351"/>
      <c r="DA66" s="351"/>
      <c r="DB66" s="351"/>
      <c r="DC66" s="352"/>
    </row>
    <row r="67" spans="2:107" ht="13" x14ac:dyDescent="0.2">
      <c r="B67" s="10"/>
      <c r="AN67" s="350"/>
      <c r="AO67" s="351"/>
      <c r="AP67" s="351"/>
      <c r="AQ67" s="351"/>
      <c r="AR67" s="351"/>
      <c r="AS67" s="351"/>
      <c r="AT67" s="351"/>
      <c r="AU67" s="351"/>
      <c r="AV67" s="351"/>
      <c r="AW67" s="351"/>
      <c r="AX67" s="351"/>
      <c r="AY67" s="351"/>
      <c r="AZ67" s="351"/>
      <c r="BA67" s="351"/>
      <c r="BB67" s="351"/>
      <c r="BC67" s="351"/>
      <c r="BD67" s="351"/>
      <c r="BE67" s="351"/>
      <c r="BF67" s="351"/>
      <c r="BG67" s="351"/>
      <c r="BH67" s="351"/>
      <c r="BI67" s="351"/>
      <c r="BJ67" s="351"/>
      <c r="BK67" s="351"/>
      <c r="BL67" s="351"/>
      <c r="BM67" s="351"/>
      <c r="BN67" s="351"/>
      <c r="BO67" s="351"/>
      <c r="BP67" s="351"/>
      <c r="BQ67" s="351"/>
      <c r="BR67" s="351"/>
      <c r="BS67" s="351"/>
      <c r="BT67" s="351"/>
      <c r="BU67" s="351"/>
      <c r="BV67" s="351"/>
      <c r="BW67" s="351"/>
      <c r="BX67" s="351"/>
      <c r="BY67" s="351"/>
      <c r="BZ67" s="351"/>
      <c r="CA67" s="351"/>
      <c r="CB67" s="351"/>
      <c r="CC67" s="351"/>
      <c r="CD67" s="351"/>
      <c r="CE67" s="351"/>
      <c r="CF67" s="351"/>
      <c r="CG67" s="351"/>
      <c r="CH67" s="351"/>
      <c r="CI67" s="351"/>
      <c r="CJ67" s="351"/>
      <c r="CK67" s="351"/>
      <c r="CL67" s="351"/>
      <c r="CM67" s="351"/>
      <c r="CN67" s="351"/>
      <c r="CO67" s="351"/>
      <c r="CP67" s="351"/>
      <c r="CQ67" s="351"/>
      <c r="CR67" s="351"/>
      <c r="CS67" s="351"/>
      <c r="CT67" s="351"/>
      <c r="CU67" s="351"/>
      <c r="CV67" s="351"/>
      <c r="CW67" s="351"/>
      <c r="CX67" s="351"/>
      <c r="CY67" s="351"/>
      <c r="CZ67" s="351"/>
      <c r="DA67" s="351"/>
      <c r="DB67" s="351"/>
      <c r="DC67" s="352"/>
    </row>
    <row r="68" spans="2:107" ht="13" x14ac:dyDescent="0.2">
      <c r="B68" s="10"/>
      <c r="AN68" s="350"/>
      <c r="AO68" s="351"/>
      <c r="AP68" s="351"/>
      <c r="AQ68" s="351"/>
      <c r="AR68" s="351"/>
      <c r="AS68" s="351"/>
      <c r="AT68" s="351"/>
      <c r="AU68" s="351"/>
      <c r="AV68" s="351"/>
      <c r="AW68" s="351"/>
      <c r="AX68" s="351"/>
      <c r="AY68" s="351"/>
      <c r="AZ68" s="351"/>
      <c r="BA68" s="351"/>
      <c r="BB68" s="351"/>
      <c r="BC68" s="351"/>
      <c r="BD68" s="351"/>
      <c r="BE68" s="351"/>
      <c r="BF68" s="351"/>
      <c r="BG68" s="351"/>
      <c r="BH68" s="351"/>
      <c r="BI68" s="351"/>
      <c r="BJ68" s="351"/>
      <c r="BK68" s="351"/>
      <c r="BL68" s="351"/>
      <c r="BM68" s="351"/>
      <c r="BN68" s="351"/>
      <c r="BO68" s="351"/>
      <c r="BP68" s="351"/>
      <c r="BQ68" s="351"/>
      <c r="BR68" s="351"/>
      <c r="BS68" s="351"/>
      <c r="BT68" s="351"/>
      <c r="BU68" s="351"/>
      <c r="BV68" s="351"/>
      <c r="BW68" s="351"/>
      <c r="BX68" s="351"/>
      <c r="BY68" s="351"/>
      <c r="BZ68" s="351"/>
      <c r="CA68" s="351"/>
      <c r="CB68" s="351"/>
      <c r="CC68" s="351"/>
      <c r="CD68" s="351"/>
      <c r="CE68" s="351"/>
      <c r="CF68" s="351"/>
      <c r="CG68" s="351"/>
      <c r="CH68" s="351"/>
      <c r="CI68" s="351"/>
      <c r="CJ68" s="351"/>
      <c r="CK68" s="351"/>
      <c r="CL68" s="351"/>
      <c r="CM68" s="351"/>
      <c r="CN68" s="351"/>
      <c r="CO68" s="351"/>
      <c r="CP68" s="351"/>
      <c r="CQ68" s="351"/>
      <c r="CR68" s="351"/>
      <c r="CS68" s="351"/>
      <c r="CT68" s="351"/>
      <c r="CU68" s="351"/>
      <c r="CV68" s="351"/>
      <c r="CW68" s="351"/>
      <c r="CX68" s="351"/>
      <c r="CY68" s="351"/>
      <c r="CZ68" s="351"/>
      <c r="DA68" s="351"/>
      <c r="DB68" s="351"/>
      <c r="DC68" s="352"/>
    </row>
    <row r="69" spans="2:107" ht="13" x14ac:dyDescent="0.2">
      <c r="B69" s="10"/>
      <c r="AN69" s="353"/>
      <c r="AO69" s="354"/>
      <c r="AP69" s="354"/>
      <c r="AQ69" s="354"/>
      <c r="AR69" s="354"/>
      <c r="AS69" s="354"/>
      <c r="AT69" s="354"/>
      <c r="AU69" s="354"/>
      <c r="AV69" s="354"/>
      <c r="AW69" s="354"/>
      <c r="AX69" s="354"/>
      <c r="AY69" s="354"/>
      <c r="AZ69" s="354"/>
      <c r="BA69" s="354"/>
      <c r="BB69" s="354"/>
      <c r="BC69" s="354"/>
      <c r="BD69" s="354"/>
      <c r="BE69" s="354"/>
      <c r="BF69" s="354"/>
      <c r="BG69" s="354"/>
      <c r="BH69" s="354"/>
      <c r="BI69" s="354"/>
      <c r="BJ69" s="354"/>
      <c r="BK69" s="354"/>
      <c r="BL69" s="354"/>
      <c r="BM69" s="354"/>
      <c r="BN69" s="354"/>
      <c r="BO69" s="354"/>
      <c r="BP69" s="354"/>
      <c r="BQ69" s="354"/>
      <c r="BR69" s="354"/>
      <c r="BS69" s="354"/>
      <c r="BT69" s="354"/>
      <c r="BU69" s="354"/>
      <c r="BV69" s="354"/>
      <c r="BW69" s="354"/>
      <c r="BX69" s="354"/>
      <c r="BY69" s="354"/>
      <c r="BZ69" s="354"/>
      <c r="CA69" s="354"/>
      <c r="CB69" s="354"/>
      <c r="CC69" s="354"/>
      <c r="CD69" s="354"/>
      <c r="CE69" s="354"/>
      <c r="CF69" s="354"/>
      <c r="CG69" s="354"/>
      <c r="CH69" s="354"/>
      <c r="CI69" s="354"/>
      <c r="CJ69" s="354"/>
      <c r="CK69" s="354"/>
      <c r="CL69" s="354"/>
      <c r="CM69" s="354"/>
      <c r="CN69" s="354"/>
      <c r="CO69" s="354"/>
      <c r="CP69" s="354"/>
      <c r="CQ69" s="354"/>
      <c r="CR69" s="354"/>
      <c r="CS69" s="354"/>
      <c r="CT69" s="354"/>
      <c r="CU69" s="354"/>
      <c r="CV69" s="354"/>
      <c r="CW69" s="354"/>
      <c r="CX69" s="354"/>
      <c r="CY69" s="354"/>
      <c r="CZ69" s="354"/>
      <c r="DA69" s="354"/>
      <c r="DB69" s="354"/>
      <c r="DC69" s="355"/>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39"/>
      <c r="H72" s="339"/>
      <c r="I72" s="339"/>
      <c r="J72" s="339"/>
      <c r="K72" s="20"/>
      <c r="L72" s="20"/>
      <c r="M72" s="21"/>
      <c r="N72" s="21"/>
      <c r="AN72" s="357"/>
      <c r="AO72" s="358"/>
      <c r="AP72" s="358"/>
      <c r="AQ72" s="358"/>
      <c r="AR72" s="358"/>
      <c r="AS72" s="358"/>
      <c r="AT72" s="358"/>
      <c r="AU72" s="358"/>
      <c r="AV72" s="358"/>
      <c r="AW72" s="358"/>
      <c r="AX72" s="358"/>
      <c r="AY72" s="358"/>
      <c r="AZ72" s="358"/>
      <c r="BA72" s="358"/>
      <c r="BB72" s="358"/>
      <c r="BC72" s="358"/>
      <c r="BD72" s="358"/>
      <c r="BE72" s="358"/>
      <c r="BF72" s="358"/>
      <c r="BG72" s="358"/>
      <c r="BH72" s="358"/>
      <c r="BI72" s="358"/>
      <c r="BJ72" s="358"/>
      <c r="BK72" s="358"/>
      <c r="BL72" s="358"/>
      <c r="BM72" s="358"/>
      <c r="BN72" s="358"/>
      <c r="BO72" s="359"/>
      <c r="BP72" s="345" t="s">
        <v>3</v>
      </c>
      <c r="BQ72" s="345"/>
      <c r="BR72" s="345"/>
      <c r="BS72" s="345"/>
      <c r="BT72" s="345"/>
      <c r="BU72" s="345"/>
      <c r="BV72" s="345"/>
      <c r="BW72" s="345"/>
      <c r="BX72" s="345" t="s">
        <v>4</v>
      </c>
      <c r="BY72" s="345"/>
      <c r="BZ72" s="345"/>
      <c r="CA72" s="345"/>
      <c r="CB72" s="345"/>
      <c r="CC72" s="345"/>
      <c r="CD72" s="345"/>
      <c r="CE72" s="345"/>
      <c r="CF72" s="345" t="s">
        <v>5</v>
      </c>
      <c r="CG72" s="345"/>
      <c r="CH72" s="345"/>
      <c r="CI72" s="345"/>
      <c r="CJ72" s="345"/>
      <c r="CK72" s="345"/>
      <c r="CL72" s="345"/>
      <c r="CM72" s="345"/>
      <c r="CN72" s="345" t="s">
        <v>6</v>
      </c>
      <c r="CO72" s="345"/>
      <c r="CP72" s="345"/>
      <c r="CQ72" s="345"/>
      <c r="CR72" s="345"/>
      <c r="CS72" s="345"/>
      <c r="CT72" s="345"/>
      <c r="CU72" s="345"/>
      <c r="CV72" s="345" t="s">
        <v>7</v>
      </c>
      <c r="CW72" s="345"/>
      <c r="CX72" s="345"/>
      <c r="CY72" s="345"/>
      <c r="CZ72" s="345"/>
      <c r="DA72" s="345"/>
      <c r="DB72" s="345"/>
      <c r="DC72" s="345"/>
    </row>
    <row r="73" spans="2:107" ht="13" x14ac:dyDescent="0.2">
      <c r="B73" s="10"/>
      <c r="G73" s="356"/>
      <c r="H73" s="356"/>
      <c r="I73" s="356"/>
      <c r="J73" s="356"/>
      <c r="K73" s="340"/>
      <c r="L73" s="340"/>
      <c r="M73" s="340"/>
      <c r="N73" s="340"/>
      <c r="AM73" s="19"/>
      <c r="AN73" s="344" t="s">
        <v>8</v>
      </c>
      <c r="AO73" s="344"/>
      <c r="AP73" s="344"/>
      <c r="AQ73" s="344"/>
      <c r="AR73" s="344"/>
      <c r="AS73" s="344"/>
      <c r="AT73" s="344"/>
      <c r="AU73" s="344"/>
      <c r="AV73" s="344"/>
      <c r="AW73" s="344"/>
      <c r="AX73" s="344"/>
      <c r="AY73" s="344"/>
      <c r="AZ73" s="344"/>
      <c r="BA73" s="344"/>
      <c r="BB73" s="344" t="s">
        <v>9</v>
      </c>
      <c r="BC73" s="344"/>
      <c r="BD73" s="344"/>
      <c r="BE73" s="344"/>
      <c r="BF73" s="344"/>
      <c r="BG73" s="344"/>
      <c r="BH73" s="344"/>
      <c r="BI73" s="344"/>
      <c r="BJ73" s="344"/>
      <c r="BK73" s="344"/>
      <c r="BL73" s="344"/>
      <c r="BM73" s="344"/>
      <c r="BN73" s="344"/>
      <c r="BO73" s="344"/>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row>
    <row r="74" spans="2:107" ht="13" x14ac:dyDescent="0.2">
      <c r="B74" s="10"/>
      <c r="G74" s="356"/>
      <c r="H74" s="356"/>
      <c r="I74" s="356"/>
      <c r="J74" s="356"/>
      <c r="K74" s="340"/>
      <c r="L74" s="340"/>
      <c r="M74" s="340"/>
      <c r="N74" s="340"/>
      <c r="AM74" s="19"/>
      <c r="AN74" s="344"/>
      <c r="AO74" s="344"/>
      <c r="AP74" s="344"/>
      <c r="AQ74" s="344"/>
      <c r="AR74" s="344"/>
      <c r="AS74" s="344"/>
      <c r="AT74" s="344"/>
      <c r="AU74" s="344"/>
      <c r="AV74" s="344"/>
      <c r="AW74" s="344"/>
      <c r="AX74" s="344"/>
      <c r="AY74" s="344"/>
      <c r="AZ74" s="344"/>
      <c r="BA74" s="344"/>
      <c r="BB74" s="344"/>
      <c r="BC74" s="344"/>
      <c r="BD74" s="344"/>
      <c r="BE74" s="344"/>
      <c r="BF74" s="344"/>
      <c r="BG74" s="344"/>
      <c r="BH74" s="344"/>
      <c r="BI74" s="344"/>
      <c r="BJ74" s="344"/>
      <c r="BK74" s="344"/>
      <c r="BL74" s="344"/>
      <c r="BM74" s="344"/>
      <c r="BN74" s="344"/>
      <c r="BO74" s="344"/>
      <c r="BP74" s="341"/>
      <c r="BQ74" s="341"/>
      <c r="BR74" s="341"/>
      <c r="BS74" s="341"/>
      <c r="BT74" s="341"/>
      <c r="BU74" s="341"/>
      <c r="BV74" s="341"/>
      <c r="BW74" s="341"/>
      <c r="BX74" s="341"/>
      <c r="BY74" s="341"/>
      <c r="BZ74" s="341"/>
      <c r="CA74" s="341"/>
      <c r="CB74" s="341"/>
      <c r="CC74" s="341"/>
      <c r="CD74" s="341"/>
      <c r="CE74" s="341"/>
      <c r="CF74" s="341"/>
      <c r="CG74" s="341"/>
      <c r="CH74" s="341"/>
      <c r="CI74" s="341"/>
      <c r="CJ74" s="341"/>
      <c r="CK74" s="341"/>
      <c r="CL74" s="341"/>
      <c r="CM74" s="341"/>
      <c r="CN74" s="341"/>
      <c r="CO74" s="341"/>
      <c r="CP74" s="341"/>
      <c r="CQ74" s="341"/>
      <c r="CR74" s="341"/>
      <c r="CS74" s="341"/>
      <c r="CT74" s="341"/>
      <c r="CU74" s="341"/>
      <c r="CV74" s="341"/>
      <c r="CW74" s="341"/>
      <c r="CX74" s="341"/>
      <c r="CY74" s="341"/>
      <c r="CZ74" s="341"/>
      <c r="DA74" s="341"/>
      <c r="DB74" s="341"/>
      <c r="DC74" s="341"/>
    </row>
    <row r="75" spans="2:107" ht="13" x14ac:dyDescent="0.2">
      <c r="B75" s="10"/>
      <c r="G75" s="356"/>
      <c r="H75" s="356"/>
      <c r="I75" s="339"/>
      <c r="J75" s="339"/>
      <c r="K75" s="346"/>
      <c r="L75" s="346"/>
      <c r="M75" s="346"/>
      <c r="N75" s="346"/>
      <c r="AM75" s="19"/>
      <c r="AN75" s="344"/>
      <c r="AO75" s="344"/>
      <c r="AP75" s="344"/>
      <c r="AQ75" s="344"/>
      <c r="AR75" s="344"/>
      <c r="AS75" s="344"/>
      <c r="AT75" s="344"/>
      <c r="AU75" s="344"/>
      <c r="AV75" s="344"/>
      <c r="AW75" s="344"/>
      <c r="AX75" s="344"/>
      <c r="AY75" s="344"/>
      <c r="AZ75" s="344"/>
      <c r="BA75" s="344"/>
      <c r="BB75" s="344" t="s">
        <v>13</v>
      </c>
      <c r="BC75" s="344"/>
      <c r="BD75" s="344"/>
      <c r="BE75" s="344"/>
      <c r="BF75" s="344"/>
      <c r="BG75" s="344"/>
      <c r="BH75" s="344"/>
      <c r="BI75" s="344"/>
      <c r="BJ75" s="344"/>
      <c r="BK75" s="344"/>
      <c r="BL75" s="344"/>
      <c r="BM75" s="344"/>
      <c r="BN75" s="344"/>
      <c r="BO75" s="344"/>
      <c r="BP75" s="341">
        <v>10.3</v>
      </c>
      <c r="BQ75" s="341"/>
      <c r="BR75" s="341"/>
      <c r="BS75" s="341"/>
      <c r="BT75" s="341"/>
      <c r="BU75" s="341"/>
      <c r="BV75" s="341"/>
      <c r="BW75" s="341"/>
      <c r="BX75" s="341">
        <v>10.3</v>
      </c>
      <c r="BY75" s="341"/>
      <c r="BZ75" s="341"/>
      <c r="CA75" s="341"/>
      <c r="CB75" s="341"/>
      <c r="CC75" s="341"/>
      <c r="CD75" s="341"/>
      <c r="CE75" s="341"/>
      <c r="CF75" s="341">
        <v>10.7</v>
      </c>
      <c r="CG75" s="341"/>
      <c r="CH75" s="341"/>
      <c r="CI75" s="341"/>
      <c r="CJ75" s="341"/>
      <c r="CK75" s="341"/>
      <c r="CL75" s="341"/>
      <c r="CM75" s="341"/>
      <c r="CN75" s="341">
        <v>10.9</v>
      </c>
      <c r="CO75" s="341"/>
      <c r="CP75" s="341"/>
      <c r="CQ75" s="341"/>
      <c r="CR75" s="341"/>
      <c r="CS75" s="341"/>
      <c r="CT75" s="341"/>
      <c r="CU75" s="341"/>
      <c r="CV75" s="341">
        <v>10.8</v>
      </c>
      <c r="CW75" s="341"/>
      <c r="CX75" s="341"/>
      <c r="CY75" s="341"/>
      <c r="CZ75" s="341"/>
      <c r="DA75" s="341"/>
      <c r="DB75" s="341"/>
      <c r="DC75" s="341"/>
    </row>
    <row r="76" spans="2:107" ht="13" x14ac:dyDescent="0.2">
      <c r="B76" s="10"/>
      <c r="G76" s="356"/>
      <c r="H76" s="356"/>
      <c r="I76" s="339"/>
      <c r="J76" s="339"/>
      <c r="K76" s="346"/>
      <c r="L76" s="346"/>
      <c r="M76" s="346"/>
      <c r="N76" s="346"/>
      <c r="AM76" s="19"/>
      <c r="AN76" s="344"/>
      <c r="AO76" s="344"/>
      <c r="AP76" s="344"/>
      <c r="AQ76" s="344"/>
      <c r="AR76" s="344"/>
      <c r="AS76" s="344"/>
      <c r="AT76" s="344"/>
      <c r="AU76" s="344"/>
      <c r="AV76" s="344"/>
      <c r="AW76" s="344"/>
      <c r="AX76" s="344"/>
      <c r="AY76" s="344"/>
      <c r="AZ76" s="344"/>
      <c r="BA76" s="344"/>
      <c r="BB76" s="344"/>
      <c r="BC76" s="344"/>
      <c r="BD76" s="344"/>
      <c r="BE76" s="344"/>
      <c r="BF76" s="344"/>
      <c r="BG76" s="344"/>
      <c r="BH76" s="344"/>
      <c r="BI76" s="344"/>
      <c r="BJ76" s="344"/>
      <c r="BK76" s="344"/>
      <c r="BL76" s="344"/>
      <c r="BM76" s="344"/>
      <c r="BN76" s="344"/>
      <c r="BO76" s="344"/>
      <c r="BP76" s="341"/>
      <c r="BQ76" s="341"/>
      <c r="BR76" s="341"/>
      <c r="BS76" s="341"/>
      <c r="BT76" s="341"/>
      <c r="BU76" s="341"/>
      <c r="BV76" s="341"/>
      <c r="BW76" s="341"/>
      <c r="BX76" s="341"/>
      <c r="BY76" s="341"/>
      <c r="BZ76" s="341"/>
      <c r="CA76" s="341"/>
      <c r="CB76" s="341"/>
      <c r="CC76" s="341"/>
      <c r="CD76" s="341"/>
      <c r="CE76" s="341"/>
      <c r="CF76" s="341"/>
      <c r="CG76" s="341"/>
      <c r="CH76" s="341"/>
      <c r="CI76" s="341"/>
      <c r="CJ76" s="341"/>
      <c r="CK76" s="341"/>
      <c r="CL76" s="341"/>
      <c r="CM76" s="341"/>
      <c r="CN76" s="341"/>
      <c r="CO76" s="341"/>
      <c r="CP76" s="341"/>
      <c r="CQ76" s="341"/>
      <c r="CR76" s="341"/>
      <c r="CS76" s="341"/>
      <c r="CT76" s="341"/>
      <c r="CU76" s="341"/>
      <c r="CV76" s="341"/>
      <c r="CW76" s="341"/>
      <c r="CX76" s="341"/>
      <c r="CY76" s="341"/>
      <c r="CZ76" s="341"/>
      <c r="DA76" s="341"/>
      <c r="DB76" s="341"/>
      <c r="DC76" s="341"/>
    </row>
    <row r="77" spans="2:107" ht="13" x14ac:dyDescent="0.2">
      <c r="B77" s="10"/>
      <c r="G77" s="339"/>
      <c r="H77" s="339"/>
      <c r="I77" s="339"/>
      <c r="J77" s="339"/>
      <c r="K77" s="340"/>
      <c r="L77" s="340"/>
      <c r="M77" s="340"/>
      <c r="N77" s="340"/>
      <c r="AN77" s="345" t="s">
        <v>11</v>
      </c>
      <c r="AO77" s="345"/>
      <c r="AP77" s="345"/>
      <c r="AQ77" s="345"/>
      <c r="AR77" s="345"/>
      <c r="AS77" s="345"/>
      <c r="AT77" s="345"/>
      <c r="AU77" s="345"/>
      <c r="AV77" s="345"/>
      <c r="AW77" s="345"/>
      <c r="AX77" s="345"/>
      <c r="AY77" s="345"/>
      <c r="AZ77" s="345"/>
      <c r="BA77" s="345"/>
      <c r="BB77" s="344" t="s">
        <v>9</v>
      </c>
      <c r="BC77" s="344"/>
      <c r="BD77" s="344"/>
      <c r="BE77" s="344"/>
      <c r="BF77" s="344"/>
      <c r="BG77" s="344"/>
      <c r="BH77" s="344"/>
      <c r="BI77" s="344"/>
      <c r="BJ77" s="344"/>
      <c r="BK77" s="344"/>
      <c r="BL77" s="344"/>
      <c r="BM77" s="344"/>
      <c r="BN77" s="344"/>
      <c r="BO77" s="344"/>
      <c r="BP77" s="341">
        <v>41.5</v>
      </c>
      <c r="BQ77" s="341"/>
      <c r="BR77" s="341"/>
      <c r="BS77" s="341"/>
      <c r="BT77" s="341"/>
      <c r="BU77" s="341"/>
      <c r="BV77" s="341"/>
      <c r="BW77" s="341"/>
      <c r="BX77" s="341">
        <v>25.2</v>
      </c>
      <c r="BY77" s="341"/>
      <c r="BZ77" s="341"/>
      <c r="CA77" s="341"/>
      <c r="CB77" s="341"/>
      <c r="CC77" s="341"/>
      <c r="CD77" s="341"/>
      <c r="CE77" s="341"/>
      <c r="CF77" s="341">
        <v>15.7</v>
      </c>
      <c r="CG77" s="341"/>
      <c r="CH77" s="341"/>
      <c r="CI77" s="341"/>
      <c r="CJ77" s="341"/>
      <c r="CK77" s="341"/>
      <c r="CL77" s="341"/>
      <c r="CM77" s="341"/>
      <c r="CN77" s="341">
        <v>10.199999999999999</v>
      </c>
      <c r="CO77" s="341"/>
      <c r="CP77" s="341"/>
      <c r="CQ77" s="341"/>
      <c r="CR77" s="341"/>
      <c r="CS77" s="341"/>
      <c r="CT77" s="341"/>
      <c r="CU77" s="341"/>
      <c r="CV77" s="341">
        <v>10.5</v>
      </c>
      <c r="CW77" s="341"/>
      <c r="CX77" s="341"/>
      <c r="CY77" s="341"/>
      <c r="CZ77" s="341"/>
      <c r="DA77" s="341"/>
      <c r="DB77" s="341"/>
      <c r="DC77" s="341"/>
    </row>
    <row r="78" spans="2:107" ht="13" x14ac:dyDescent="0.2">
      <c r="B78" s="10"/>
      <c r="G78" s="339"/>
      <c r="H78" s="339"/>
      <c r="I78" s="339"/>
      <c r="J78" s="339"/>
      <c r="K78" s="340"/>
      <c r="L78" s="340"/>
      <c r="M78" s="340"/>
      <c r="N78" s="340"/>
      <c r="AN78" s="345"/>
      <c r="AO78" s="345"/>
      <c r="AP78" s="345"/>
      <c r="AQ78" s="345"/>
      <c r="AR78" s="345"/>
      <c r="AS78" s="345"/>
      <c r="AT78" s="345"/>
      <c r="AU78" s="345"/>
      <c r="AV78" s="345"/>
      <c r="AW78" s="345"/>
      <c r="AX78" s="345"/>
      <c r="AY78" s="345"/>
      <c r="AZ78" s="345"/>
      <c r="BA78" s="345"/>
      <c r="BB78" s="344"/>
      <c r="BC78" s="344"/>
      <c r="BD78" s="344"/>
      <c r="BE78" s="344"/>
      <c r="BF78" s="344"/>
      <c r="BG78" s="344"/>
      <c r="BH78" s="344"/>
      <c r="BI78" s="344"/>
      <c r="BJ78" s="344"/>
      <c r="BK78" s="344"/>
      <c r="BL78" s="344"/>
      <c r="BM78" s="344"/>
      <c r="BN78" s="344"/>
      <c r="BO78" s="344"/>
      <c r="BP78" s="341"/>
      <c r="BQ78" s="341"/>
      <c r="BR78" s="341"/>
      <c r="BS78" s="341"/>
      <c r="BT78" s="341"/>
      <c r="BU78" s="341"/>
      <c r="BV78" s="341"/>
      <c r="BW78" s="341"/>
      <c r="BX78" s="341"/>
      <c r="BY78" s="341"/>
      <c r="BZ78" s="341"/>
      <c r="CA78" s="341"/>
      <c r="CB78" s="341"/>
      <c r="CC78" s="341"/>
      <c r="CD78" s="341"/>
      <c r="CE78" s="341"/>
      <c r="CF78" s="341"/>
      <c r="CG78" s="341"/>
      <c r="CH78" s="341"/>
      <c r="CI78" s="341"/>
      <c r="CJ78" s="341"/>
      <c r="CK78" s="341"/>
      <c r="CL78" s="341"/>
      <c r="CM78" s="341"/>
      <c r="CN78" s="341"/>
      <c r="CO78" s="341"/>
      <c r="CP78" s="341"/>
      <c r="CQ78" s="341"/>
      <c r="CR78" s="341"/>
      <c r="CS78" s="341"/>
      <c r="CT78" s="341"/>
      <c r="CU78" s="341"/>
      <c r="CV78" s="341"/>
      <c r="CW78" s="341"/>
      <c r="CX78" s="341"/>
      <c r="CY78" s="341"/>
      <c r="CZ78" s="341"/>
      <c r="DA78" s="341"/>
      <c r="DB78" s="341"/>
      <c r="DC78" s="341"/>
    </row>
    <row r="79" spans="2:107" ht="13" x14ac:dyDescent="0.2">
      <c r="B79" s="10"/>
      <c r="G79" s="339"/>
      <c r="H79" s="339"/>
      <c r="I79" s="342"/>
      <c r="J79" s="342"/>
      <c r="K79" s="343"/>
      <c r="L79" s="343"/>
      <c r="M79" s="343"/>
      <c r="N79" s="343"/>
      <c r="AN79" s="345"/>
      <c r="AO79" s="345"/>
      <c r="AP79" s="345"/>
      <c r="AQ79" s="345"/>
      <c r="AR79" s="345"/>
      <c r="AS79" s="345"/>
      <c r="AT79" s="345"/>
      <c r="AU79" s="345"/>
      <c r="AV79" s="345"/>
      <c r="AW79" s="345"/>
      <c r="AX79" s="345"/>
      <c r="AY79" s="345"/>
      <c r="AZ79" s="345"/>
      <c r="BA79" s="345"/>
      <c r="BB79" s="344" t="s">
        <v>13</v>
      </c>
      <c r="BC79" s="344"/>
      <c r="BD79" s="344"/>
      <c r="BE79" s="344"/>
      <c r="BF79" s="344"/>
      <c r="BG79" s="344"/>
      <c r="BH79" s="344"/>
      <c r="BI79" s="344"/>
      <c r="BJ79" s="344"/>
      <c r="BK79" s="344"/>
      <c r="BL79" s="344"/>
      <c r="BM79" s="344"/>
      <c r="BN79" s="344"/>
      <c r="BO79" s="344"/>
      <c r="BP79" s="341">
        <v>9.1999999999999993</v>
      </c>
      <c r="BQ79" s="341"/>
      <c r="BR79" s="341"/>
      <c r="BS79" s="341"/>
      <c r="BT79" s="341"/>
      <c r="BU79" s="341"/>
      <c r="BV79" s="341"/>
      <c r="BW79" s="341"/>
      <c r="BX79" s="341">
        <v>8.9</v>
      </c>
      <c r="BY79" s="341"/>
      <c r="BZ79" s="341"/>
      <c r="CA79" s="341"/>
      <c r="CB79" s="341"/>
      <c r="CC79" s="341"/>
      <c r="CD79" s="341"/>
      <c r="CE79" s="341"/>
      <c r="CF79" s="341">
        <v>8.9</v>
      </c>
      <c r="CG79" s="341"/>
      <c r="CH79" s="341"/>
      <c r="CI79" s="341"/>
      <c r="CJ79" s="341"/>
      <c r="CK79" s="341"/>
      <c r="CL79" s="341"/>
      <c r="CM79" s="341"/>
      <c r="CN79" s="341">
        <v>9</v>
      </c>
      <c r="CO79" s="341"/>
      <c r="CP79" s="341"/>
      <c r="CQ79" s="341"/>
      <c r="CR79" s="341"/>
      <c r="CS79" s="341"/>
      <c r="CT79" s="341"/>
      <c r="CU79" s="341"/>
      <c r="CV79" s="341">
        <v>8.9</v>
      </c>
      <c r="CW79" s="341"/>
      <c r="CX79" s="341"/>
      <c r="CY79" s="341"/>
      <c r="CZ79" s="341"/>
      <c r="DA79" s="341"/>
      <c r="DB79" s="341"/>
      <c r="DC79" s="341"/>
    </row>
    <row r="80" spans="2:107" ht="13" x14ac:dyDescent="0.2">
      <c r="B80" s="10"/>
      <c r="G80" s="339"/>
      <c r="H80" s="339"/>
      <c r="I80" s="342"/>
      <c r="J80" s="342"/>
      <c r="K80" s="343"/>
      <c r="L80" s="343"/>
      <c r="M80" s="343"/>
      <c r="N80" s="343"/>
      <c r="AN80" s="345"/>
      <c r="AO80" s="345"/>
      <c r="AP80" s="345"/>
      <c r="AQ80" s="345"/>
      <c r="AR80" s="345"/>
      <c r="AS80" s="345"/>
      <c r="AT80" s="345"/>
      <c r="AU80" s="345"/>
      <c r="AV80" s="345"/>
      <c r="AW80" s="345"/>
      <c r="AX80" s="345"/>
      <c r="AY80" s="345"/>
      <c r="AZ80" s="345"/>
      <c r="BA80" s="345"/>
      <c r="BB80" s="344"/>
      <c r="BC80" s="344"/>
      <c r="BD80" s="344"/>
      <c r="BE80" s="344"/>
      <c r="BF80" s="344"/>
      <c r="BG80" s="344"/>
      <c r="BH80" s="344"/>
      <c r="BI80" s="344"/>
      <c r="BJ80" s="344"/>
      <c r="BK80" s="344"/>
      <c r="BL80" s="344"/>
      <c r="BM80" s="344"/>
      <c r="BN80" s="344"/>
      <c r="BO80" s="344"/>
      <c r="BP80" s="341"/>
      <c r="BQ80" s="341"/>
      <c r="BR80" s="341"/>
      <c r="BS80" s="341"/>
      <c r="BT80" s="341"/>
      <c r="BU80" s="341"/>
      <c r="BV80" s="341"/>
      <c r="BW80" s="341"/>
      <c r="BX80" s="341"/>
      <c r="BY80" s="341"/>
      <c r="BZ80" s="341"/>
      <c r="CA80" s="341"/>
      <c r="CB80" s="341"/>
      <c r="CC80" s="341"/>
      <c r="CD80" s="341"/>
      <c r="CE80" s="341"/>
      <c r="CF80" s="341"/>
      <c r="CG80" s="341"/>
      <c r="CH80" s="341"/>
      <c r="CI80" s="341"/>
      <c r="CJ80" s="341"/>
      <c r="CK80" s="341"/>
      <c r="CL80" s="341"/>
      <c r="CM80" s="341"/>
      <c r="CN80" s="341"/>
      <c r="CO80" s="341"/>
      <c r="CP80" s="341"/>
      <c r="CQ80" s="341"/>
      <c r="CR80" s="341"/>
      <c r="CS80" s="341"/>
      <c r="CT80" s="341"/>
      <c r="CU80" s="341"/>
      <c r="CV80" s="341"/>
      <c r="CW80" s="341"/>
      <c r="CX80" s="341"/>
      <c r="CY80" s="341"/>
      <c r="CZ80" s="341"/>
      <c r="DA80" s="341"/>
      <c r="DB80" s="341"/>
      <c r="DC80" s="341"/>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TAyQ7R4dywwAWFMK5GeGDZsaNkRvE/ZagO0cuWGEKe/XaxGDFwG1C/FaAjv3f2qVsh6AshqZTmeYwLxoupepw==" saltValue="fOncgMEZbi8stCIgYJQ0d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94" zoomScaleNormal="100"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SkKxgIXltUF4B2yAv7TID0nQrisud4H3W60NFu9rGMe/fN3vTSc+iFuAKnhQiprKUu45L3T4c8WV1D5jRF8OSg==" saltValue="IpazijCiFfYBBDzBXyFL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zoomScaleNormal="100" zoomScaleSheetLayoutView="55" workbookViewId="0">
      <selection activeCell="CP109" sqref="CP109"/>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fMsW4gLBgtmqFo94eHAZJhF1fsvbgx0q2PVIYCLt90CkcXXeC3VlRTcRhZsi47v2LvJxAhoEZq57G4naSn3Iww==" saltValue="tVRiCWJjU3XSv/f0wgilw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寺田　幸大</cp:lastModifiedBy>
  <cp:lastPrinted>2026-09-13T23:55:28Z</cp:lastPrinted>
  <dcterms:created xsi:type="dcterms:W3CDTF">2026-07-24T01:01:28Z</dcterms:created>
  <dcterms:modified xsi:type="dcterms:W3CDTF">2026-09-14T00:03:48Z</dcterms:modified>
  <cp:category/>
</cp:coreProperties>
</file>