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ityofmaniwa-my.sharepoint.com/personal/shinji_takashima_city_maniwa_lg_jp/Documents/"/>
    </mc:Choice>
  </mc:AlternateContent>
  <xr:revisionPtr revIDLastSave="82" documentId="11_D12B5FCA4DB47F9DFAEDADD7F0942C3E59509337" xr6:coauthVersionLast="47" xr6:coauthVersionMax="47" xr10:uidLastSave="{CDD70857-F408-414A-B720-0BB42B89280B}"/>
  <bookViews>
    <workbookView xWindow="-110" yWindow="-110" windowWidth="19420" windowHeight="10300" tabRatio="500" xr2:uid="{00000000-000D-0000-FFFF-FFFF00000000}"/>
  </bookViews>
  <sheets>
    <sheet name="様式第1号" sheetId="1" r:id="rId1"/>
    <sheet name="書類目録" sheetId="2" r:id="rId2"/>
    <sheet name="別記様式1（同種施工実績）" sheetId="3" r:id="rId3"/>
    <sheet name="別記様式1 (記入例)" sheetId="4" r:id="rId4"/>
    <sheet name="別紙様式2（技術者の経験 ）" sheetId="5" r:id="rId5"/>
    <sheet name="別紙様式2（技術者の経験 ） (記入例)" sheetId="6" r:id="rId6"/>
    <sheet name="別記様式3" sheetId="7" r:id="rId7"/>
    <sheet name="別記様式4（雇用状況確認書）" sheetId="8" r:id="rId8"/>
    <sheet name="別記様式4（記入例）" sheetId="9" r:id="rId9"/>
    <sheet name="別記様式５" sheetId="10" r:id="rId10"/>
    <sheet name="別記様式６" sheetId="11" r:id="rId11"/>
    <sheet name="自己採点表" sheetId="13" r:id="rId12"/>
    <sheet name="雇用関係を証明する書類" sheetId="14" r:id="rId13"/>
  </sheets>
  <externalReferences>
    <externalReference r:id="rId14"/>
  </externalReferences>
  <definedNames>
    <definedName name="_xlnm.Print_Area" localSheetId="11">自己採点表!$A$1:$Y$55</definedName>
    <definedName name="_xlnm.Print_Area" localSheetId="1">書類目録!$A$1:$J$65</definedName>
    <definedName name="_xlnm.Print_Area" localSheetId="3">'別記様式1 (記入例)'!$A$1:$I$22</definedName>
    <definedName name="_xlnm.Print_Area" localSheetId="2">'別記様式1（同種施工実績）'!$A$1:$J$26</definedName>
    <definedName name="_xlnm.Print_Area" localSheetId="6">別記様式3!$A$1:$H$23</definedName>
    <definedName name="_xlnm.Print_Area" localSheetId="8">'別記様式4（記入例）'!$A$1:$M$33</definedName>
    <definedName name="_xlnm.Print_Area" localSheetId="7">'別記様式4（雇用状況確認書）'!$A$1:$M$53</definedName>
    <definedName name="_xlnm.Print_Area" localSheetId="9">別記様式５!$A$1:$H$22</definedName>
    <definedName name="_xlnm.Print_Area" localSheetId="10">別記様式６!$A$1:$I$51</definedName>
    <definedName name="_xlnm.Print_Area" localSheetId="4">'別紙様式2（技術者の経験 ）'!$A$1:$J$31</definedName>
    <definedName name="_xlnm.Print_Area" localSheetId="5">'別紙様式2（技術者の経験 ） (記入例)'!$A$1:$J$27</definedName>
    <definedName name="_xlnm.Print_Titles" localSheetId="8">'別記様式4（記入例）'!$6:$7</definedName>
    <definedName name="_xlnm.Print_Titles" localSheetId="7">'別記様式4（雇用状況確認書）'!$6:$7</definedName>
    <definedName name="技術者の経験" localSheetId="5">'別紙様式2（技術者の経験 ） (記入例)'!$C$4</definedName>
    <definedName name="技術者の経験">'別紙様式2（技術者の経験 ）'!$C$4</definedName>
    <definedName name="工事番号" localSheetId="10">[1]様式第1号!$E$23</definedName>
    <definedName name="工事番号">様式第1号!$E$23</definedName>
    <definedName name="工事名" localSheetId="10">[1]様式第1号!$E$24</definedName>
    <definedName name="工事名">様式第1号!$E$24</definedName>
    <definedName name="住所" localSheetId="10">[1]様式第1号!$H$9</definedName>
    <definedName name="住所">様式第1号!$H$9</definedName>
    <definedName name="商号" localSheetId="10">[1]様式第1号!$H$10</definedName>
    <definedName name="商号">様式第1号!$H$10</definedName>
    <definedName name="代表者職名" localSheetId="10">[1]様式第1号!$H$11</definedName>
    <definedName name="代表者職名">様式第1号!$H$11</definedName>
    <definedName name="代表者名">様式第1号!$I$11</definedName>
    <definedName name="担当者" localSheetId="10">[1]様式第1号!$H$14</definedName>
    <definedName name="担当者">様式第1号!$H$14</definedName>
    <definedName name="提出日">様式第1号!$I$5</definedName>
    <definedName name="電話番号" localSheetId="10">[1]様式第1号!$H$12</definedName>
    <definedName name="電話番号">様式第1号!$H$12</definedName>
    <definedName name="同種工事">'別記様式1（同種施工実績）'!$C$4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E4" i="11" l="1"/>
  <c r="G6" i="10"/>
  <c r="G5" i="10"/>
  <c r="K4" i="9"/>
  <c r="C3" i="9"/>
  <c r="K4" i="8"/>
  <c r="C3" i="8"/>
  <c r="A3" i="8"/>
  <c r="G6" i="7"/>
  <c r="G5" i="7"/>
  <c r="G7" i="6"/>
  <c r="I5" i="6"/>
  <c r="I4" i="6"/>
  <c r="G7" i="5"/>
  <c r="I5" i="5"/>
  <c r="I4" i="5"/>
  <c r="I5" i="4"/>
  <c r="I4" i="4"/>
  <c r="I5" i="3"/>
  <c r="I4" i="3"/>
  <c r="I10" i="2"/>
  <c r="I9" i="2"/>
  <c r="J8" i="2"/>
  <c r="I8" i="2"/>
  <c r="I7" i="2"/>
  <c r="I6" i="2"/>
  <c r="E4" i="2"/>
  <c r="E3" i="2"/>
  <c r="Y54" i="13"/>
  <c r="W54" i="13"/>
  <c r="V54" i="13"/>
  <c r="V55" i="13" s="1"/>
  <c r="Y28" i="13"/>
  <c r="W28" i="13"/>
  <c r="V28" i="13"/>
  <c r="Y24" i="13"/>
  <c r="W24" i="13"/>
  <c r="V24" i="13"/>
  <c r="C21" i="13"/>
  <c r="C19" i="13"/>
  <c r="C16" i="13"/>
  <c r="Y12" i="13"/>
  <c r="Y55" i="13" s="1"/>
  <c r="W12" i="13"/>
  <c r="W55" i="13" s="1"/>
  <c r="V12" i="13"/>
  <c r="C10" i="13"/>
  <c r="C8" i="13"/>
</calcChain>
</file>

<file path=xl/sharedStrings.xml><?xml version="1.0" encoding="utf-8"?>
<sst xmlns="http://schemas.openxmlformats.org/spreadsheetml/2006/main" count="812" uniqueCount="378">
  <si>
    <t>様式第1号（第7条関係）</t>
  </si>
  <si>
    <t>総合評価方式技術資料</t>
  </si>
  <si>
    <t>令和　　年　　月　　日</t>
  </si>
  <si>
    <t>真庭市長</t>
  </si>
  <si>
    <t>太　田　　昇</t>
  </si>
  <si>
    <t>様</t>
  </si>
  <si>
    <t>所在地</t>
  </si>
  <si>
    <t>真庭市△△　□□□番地</t>
  </si>
  <si>
    <t>申請者　　</t>
  </si>
  <si>
    <t>商号又は名称</t>
  </si>
  <si>
    <t>㈱○○○○</t>
  </si>
  <si>
    <t>代表者氏名</t>
  </si>
  <si>
    <t>代表取締役</t>
  </si>
  <si>
    <t>◎◎　◎◎</t>
  </si>
  <si>
    <t>電話番号</t>
  </si>
  <si>
    <t>０８６□－□□－□□□□</t>
  </si>
  <si>
    <t>ＦＡＸ番号</t>
  </si>
  <si>
    <t>０８６□－□□－△△△△</t>
  </si>
  <si>
    <t>担当者名</t>
  </si>
  <si>
    <t>◎◎　◎◎◎</t>
  </si>
  <si>
    <t>　下記工事について、総合評価方式に係る技術評価をされたく、技術資料等を提出します。</t>
  </si>
  <si>
    <t>　なお、申請書類の記載内容については事実と相違ないこと及び地方自治法施行令第167条の4の規定</t>
  </si>
  <si>
    <t>に該当しないことを誓約します。</t>
  </si>
  <si>
    <t>記</t>
  </si>
  <si>
    <t>公告年月日</t>
  </si>
  <si>
    <t>工事番号</t>
  </si>
  <si>
    <t>工事名</t>
  </si>
  <si>
    <t>施行場所</t>
  </si>
  <si>
    <t>注意事項</t>
  </si>
  <si>
    <t>提出された申請書類のみで判断できないときは、ヒアリングを行う場合がある。</t>
  </si>
  <si>
    <t>本技術資料で提出された書類等は、総合評価方式の加算点を確認するものであり、他の目的で使用することはありません。</t>
  </si>
  <si>
    <t>受領</t>
  </si>
  <si>
    <t>技 術 資 料 等 書 類 目 録</t>
  </si>
  <si>
    <t>：</t>
  </si>
  <si>
    <t>真庭市長　　太 田　 昇 　様</t>
  </si>
  <si>
    <t>申請者</t>
  </si>
  <si>
    <r>
      <rPr>
        <sz val="11"/>
        <color rgb="FF000000"/>
        <rFont val="ＭＳ Ｐゴシック"/>
        <family val="3"/>
        <charset val="1"/>
      </rPr>
      <t xml:space="preserve">　 </t>
    </r>
    <r>
      <rPr>
        <u/>
        <sz val="11"/>
        <color rgb="FF000000"/>
        <rFont val="ＭＳ Ｐゴシック"/>
        <family val="3"/>
        <charset val="128"/>
      </rPr>
      <t>当該工事について、総合評価方式に係る技術評価をされたく、下記の書類を提出します。なお、提出する全ての記載事項等については事実と相違ないことを誓約します。</t>
    </r>
  </si>
  <si>
    <t>【総合評価の技術資料等に関する書類】</t>
  </si>
  <si>
    <t>評価項目</t>
  </si>
  <si>
    <t>評価該当事項</t>
  </si>
  <si>
    <t>添付資料</t>
  </si>
  <si>
    <t>備考</t>
  </si>
  <si>
    <t>①</t>
  </si>
  <si>
    <t>企業の施工能力</t>
  </si>
  <si>
    <t>同種工事の施工実績
(別記様式１）</t>
  </si>
  <si>
    <t>□</t>
  </si>
  <si>
    <t>実績あり</t>
  </si>
  <si>
    <t>CORINS竣工登録工事カルテ受領書または登録内容確認書の写し</t>
  </si>
  <si>
    <t>実績なし</t>
  </si>
  <si>
    <t>契約書・図面・切抜設計書等の工事内容を明確にするものの写し</t>
  </si>
  <si>
    <t>②</t>
  </si>
  <si>
    <t>配置予定技術者の能力</t>
  </si>
  <si>
    <t>配置予定技術者調書
（別記様式２）</t>
  </si>
  <si>
    <t>資格取得後5年以上</t>
  </si>
  <si>
    <t>資格を証明する書類の写し</t>
  </si>
  <si>
    <t>資格取得後5年未満</t>
  </si>
  <si>
    <t>資格なし</t>
  </si>
  <si>
    <t>2件以上実績あり</t>
  </si>
  <si>
    <t>1件実績あり</t>
  </si>
  <si>
    <t>契約書・切抜設計書等の工事内容を明確にするものの写し</t>
  </si>
  <si>
    <t>継続学習制度（CPDS）調書（別記様式３）</t>
  </si>
  <si>
    <t>取得した単位数が20以上</t>
  </si>
  <si>
    <t>継続学習制度（CPDS）学習履歴
証明書の写し</t>
  </si>
  <si>
    <t>取得した単位数が10以上19以下</t>
  </si>
  <si>
    <t>上記に該当しない</t>
  </si>
  <si>
    <t>③</t>
  </si>
  <si>
    <t>企業の体制</t>
  </si>
  <si>
    <t>ISOマネジメントシステムの取組状況</t>
  </si>
  <si>
    <t>ISO9001及びISO14001の認証あり</t>
  </si>
  <si>
    <t>入札広告の日の時点で、有効なISOマネジメントシステム（ISO9001、ISO14001）の認証の写し</t>
  </si>
  <si>
    <t>ISO9001又はISO14001の認証あり</t>
  </si>
  <si>
    <t>取得なし</t>
  </si>
  <si>
    <t>④</t>
  </si>
  <si>
    <t>地域貢献</t>
  </si>
  <si>
    <t>真庭市との災害時の応急対策協定の締結の有無</t>
  </si>
  <si>
    <t>応急対策協定(指定)の締結あり</t>
  </si>
  <si>
    <t>協定を証明するものの写し</t>
  </si>
  <si>
    <t>応急対策協定(指定外)の締結あり</t>
  </si>
  <si>
    <t>なし</t>
  </si>
  <si>
    <t>過去3年間に災害等において応急復旧対応した件数</t>
  </si>
  <si>
    <t>あり（　　　　件）</t>
  </si>
  <si>
    <t>応急復旧対応を証明するものの写し</t>
  </si>
  <si>
    <t>消防庁又は真庭市消防団事業所表示証の交付の有無</t>
  </si>
  <si>
    <t>交付あり（２年以上）</t>
  </si>
  <si>
    <t>交付を証明するものの写し</t>
  </si>
  <si>
    <t>交付あり（２年未満）</t>
  </si>
  <si>
    <t>消防団事業所表示証の交付なし</t>
  </si>
  <si>
    <t>従業員全体のうちに占める真庭市内在住者の人数（Ａ）
（別記様式４）</t>
  </si>
  <si>
    <t>真庭市内在住者の人数(Ａ)</t>
  </si>
  <si>
    <t>あり（　　　　人）</t>
  </si>
  <si>
    <t>障がい者雇用の有無
（別記様式５）</t>
  </si>
  <si>
    <t>あり</t>
  </si>
  <si>
    <t>雇用障がい者の身体障害者手帳等の写し</t>
  </si>
  <si>
    <t>若手技術者・若手従業員の雇用の有無（別記様式６）</t>
  </si>
  <si>
    <t>２人以上雇用</t>
  </si>
  <si>
    <t>雇用や資格を証明するものの写し</t>
  </si>
  <si>
    <t>１人雇用</t>
  </si>
  <si>
    <t>子育て支援への取組</t>
  </si>
  <si>
    <t>一般事業主行動計画策定済み</t>
  </si>
  <si>
    <t>登録証・計画書等の写し</t>
  </si>
  <si>
    <t>岡山子育て応援宣言企業登録済み</t>
  </si>
  <si>
    <t>SDGｓの推進状況</t>
  </si>
  <si>
    <t>パートナー制度に登録済み</t>
  </si>
  <si>
    <t>パートナー登録書の写し</t>
  </si>
  <si>
    <t>⑤</t>
  </si>
  <si>
    <t>追加</t>
  </si>
  <si>
    <t>総合評価落札方式（特別簡易型）自己採点表</t>
  </si>
  <si>
    <t>（備考）</t>
  </si>
  <si>
    <t>※</t>
  </si>
  <si>
    <t>該当する項目を「☑」にすること。添付資料が不要な評価該当事項については真庭市で確認するので記入しないこと。</t>
  </si>
  <si>
    <t>公告文に指定する期間に持参の方法で提出すること。</t>
  </si>
  <si>
    <t>■</t>
  </si>
  <si>
    <t>10人以上</t>
  </si>
  <si>
    <t>9人</t>
  </si>
  <si>
    <t>8人</t>
  </si>
  <si>
    <t>7人</t>
  </si>
  <si>
    <t>6人</t>
  </si>
  <si>
    <t>5人</t>
  </si>
  <si>
    <t>4人</t>
  </si>
  <si>
    <t>3人</t>
  </si>
  <si>
    <t>2人</t>
  </si>
  <si>
    <t>1人</t>
  </si>
  <si>
    <t>0人</t>
  </si>
  <si>
    <t>項目</t>
  </si>
  <si>
    <t>必要書類</t>
  </si>
  <si>
    <t>提出方法</t>
  </si>
  <si>
    <t>施工実績</t>
  </si>
  <si>
    <t>0.このセルをクリックして右端の▼で選択してください。</t>
  </si>
  <si>
    <t>（表示欄です）</t>
  </si>
  <si>
    <t>1.(資格要件で求めていない場合)</t>
  </si>
  <si>
    <t>不要</t>
  </si>
  <si>
    <t>－</t>
  </si>
  <si>
    <t>2.CORINS登録有(公告で定めた資格要件が確認できる場合)</t>
  </si>
  <si>
    <t>3.CORINS登録有(公告で定めた資格要件が確認できない場合)</t>
  </si>
  <si>
    <t>請負契約書関係書類の写又は様式４号（発注者が証明したもの）</t>
  </si>
  <si>
    <t>電子又は持参</t>
  </si>
  <si>
    <t>4.CORINS登録無</t>
  </si>
  <si>
    <t>申請時の資格</t>
  </si>
  <si>
    <t>1.監理技術者としての資格を有する者</t>
  </si>
  <si>
    <t>監理技術者資格者証（及び指定講習受講修了証）及び雇用関係の確認できる書面（健康保険被保険者証等）の写</t>
  </si>
  <si>
    <t>2.主任技術者としての資格を有する者</t>
  </si>
  <si>
    <t>技術検定合格証明書及び雇用関係の確認できる書面（健康保険被保険者証等）の写</t>
  </si>
  <si>
    <t>経験関係</t>
  </si>
  <si>
    <t>請負契約関係書類の写</t>
  </si>
  <si>
    <t>経験時の従事役職</t>
  </si>
  <si>
    <t>2.監理技術者</t>
  </si>
  <si>
    <t>3.主任技術者</t>
  </si>
  <si>
    <t>電子の場合の提出方法</t>
  </si>
  <si>
    <t>1.電子</t>
  </si>
  <si>
    <t>シート「A」に電子情報を貼付</t>
  </si>
  <si>
    <t>2.持参</t>
  </si>
  <si>
    <t>シート「B」に電子情報を貼付</t>
  </si>
  <si>
    <t>シート「C」に電子情報を貼付</t>
  </si>
  <si>
    <t>シート「Ｄ」に電子情報を貼付</t>
  </si>
  <si>
    <t>別記様式１</t>
  </si>
  <si>
    <t>同 種 工 事 の 施 工 実 績</t>
  </si>
  <si>
    <t>工事名：</t>
  </si>
  <si>
    <t>会社名：</t>
  </si>
  <si>
    <t>発注機関</t>
  </si>
  <si>
    <t>工事名称</t>
  </si>
  <si>
    <t>施工場所</t>
  </si>
  <si>
    <t>契約金額（円）</t>
  </si>
  <si>
    <t>工期</t>
  </si>
  <si>
    <t>受注形態</t>
  </si>
  <si>
    <t>工事内容</t>
  </si>
  <si>
    <t>から</t>
  </si>
  <si>
    <t>単体</t>
  </si>
  <si>
    <t>岡山県</t>
  </si>
  <si>
    <t>JV</t>
  </si>
  <si>
    <t>真庭市</t>
  </si>
  <si>
    <t>まで</t>
  </si>
  <si>
    <t>該当なし</t>
  </si>
  <si>
    <t>注１）</t>
  </si>
  <si>
    <t>総合評価方式説明書の「２ 総合評価方式に関する事項-①企業の施工能力－（1）同種工事の施工実績」の評価基準に示した施工実績について、1件記載すること。</t>
  </si>
  <si>
    <t>注２）</t>
  </si>
  <si>
    <t>共同企業体の構成員としての実績は、出資比率２０％以上の場合に限る。ただし、建設共同企業体協定書等の出資の割合が判明する書類の写しを添付すること。</t>
  </si>
  <si>
    <t>注３）</t>
  </si>
  <si>
    <t>実績工事に係るＣＯＲＩＮＳ（竣工時の工事カルテまたは工事内容確認書）の写し又は請負契約書の写し等（請負者、発注機関、工事名称、施工場所、契約金額、工期、受注形態、工事内容の</t>
  </si>
  <si>
    <t>確認ができる部分。）を添付すること。ただし、これらの書類の記載内容で同種工事の施工実績が不明な場合については、図面、設計内訳書等を併せて添付することとし、枚数の制限はしない。</t>
  </si>
  <si>
    <t>注４）</t>
  </si>
  <si>
    <t>該当がない場合は、「該当なし。」と記載して提出すること。</t>
  </si>
  <si>
    <t>○○地区（△工区）管渠工事</t>
  </si>
  <si>
    <t>真庭市
○○地内</t>
  </si>
  <si>
    <t>○○,○○○,○○○円</t>
  </si>
  <si>
    <t>平成○○年○○月○○日</t>
  </si>
  <si>
    <t>下水管路　Ｌ＝○○○.○ｍ</t>
  </si>
  <si>
    <t>・ＶＵφ１５０　Ｌ＝○○○.○ｍ</t>
  </si>
  <si>
    <t>平成○○年△△月△△日</t>
  </si>
  <si>
    <t>・ＶＵφ１００　Ｌ＝○○○.○ｍ</t>
  </si>
  <si>
    <t>・ＶＵφ７５　　Ｌ＝○○○.○ｍ</t>
  </si>
  <si>
    <t>△△地区（○工区）管路布設工事</t>
  </si>
  <si>
    <t>真庭市
△△地内</t>
  </si>
  <si>
    <t>○○○,○○○,○○○円</t>
  </si>
  <si>
    <t>令和○○年○○月○○日</t>
  </si>
  <si>
    <t>○○・○○JV
（出資比率）
○○％</t>
  </si>
  <si>
    <t>令和○○年△△月△△日</t>
  </si>
  <si>
    <t>別記様式２</t>
  </si>
  <si>
    <t>配 置 予 定 技 術 者 調 書</t>
  </si>
  <si>
    <t>工　事　名：</t>
  </si>
  <si>
    <t>会　社　名：</t>
  </si>
  <si>
    <t>配置予定技術者の氏名</t>
  </si>
  <si>
    <t>生年月日</t>
  </si>
  <si>
    <t>所属会社名</t>
  </si>
  <si>
    <t>法令による免許
国家資格の名称</t>
  </si>
  <si>
    <t>取得年月日</t>
  </si>
  <si>
    <t>免許・資格
取得後の年数</t>
  </si>
  <si>
    <t>役職</t>
  </si>
  <si>
    <t>「施工実績の概要」欄には、総合評価方式説明書の「2 総合評価方式に関する事項-(1)入札の評価に関する基準-③配置予定技術者の能力-(2)同種工事を主任技術者又は監理技術者として</t>
  </si>
  <si>
    <t>施工した実績の有無」の評価基準に示した施工実績について最大2件まで記載すること。</t>
  </si>
  <si>
    <t>工期途中で主任（監理）技術者を交代している場合は、当該工事の完成時に主任（監理）技術者であった者の工事成績評定として評価する。</t>
  </si>
  <si>
    <t>当該工事に係るＣＯＲＩＮＳ（竣工時の工事カルテまたは工事内容確認書）の写し又は請負契約書の写し等（請負者、発注機関、工事名称、施工場所、契約金額、工期、受注形態、役職、</t>
  </si>
  <si>
    <t>工事内容の確認ができる部分。）を添付すること。ただし、これらの書類の記載内容で同種工事の施工実績が不明な場合については、図面、設計内訳書等を併せて添付することとし、枚数の制限はしない。</t>
  </si>
  <si>
    <t>注５）</t>
  </si>
  <si>
    <t>監理</t>
  </si>
  <si>
    <t>主任</t>
  </si>
  <si>
    <t>昭和◇◇年◇◇月◇◇日</t>
  </si>
  <si>
    <t>１級土木施工管理技士</t>
  </si>
  <si>
    <t>平成◇◇年◇◇月◇◇日</t>
  </si>
  <si>
    <t>◇◇年</t>
  </si>
  <si>
    <t>別記様式3</t>
  </si>
  <si>
    <t>学習の実績に関する調書</t>
  </si>
  <si>
    <t>○</t>
  </si>
  <si>
    <t>評価項目：一般社団法人全国土木施工管理技士会連合会が運営する継続学習制度
（CPDS）における学習の実績</t>
  </si>
  <si>
    <t>（条件付一般競争入札公告の「別紙－総合評価落札方式説明書－2　総合評価方式に関する事項－(1)入札の評価に関する基準－③配置予定技術者の能力－(4)学習の実績」の評価項目に示した期間内に取得したもの）</t>
  </si>
  <si>
    <t>学習の実績の有無</t>
  </si>
  <si>
    <t>有</t>
  </si>
  <si>
    <t>取得ユニット数</t>
  </si>
  <si>
    <t>ユニット</t>
  </si>
  <si>
    <t>無</t>
  </si>
  <si>
    <t>(1)</t>
  </si>
  <si>
    <t>上表の「学習の実績の有無」について、有無を記載すること。</t>
  </si>
  <si>
    <t>(2)</t>
  </si>
  <si>
    <t>学習の実績がある場合は、上表の「取得ユニット数」の欄に、取得ユニット数を記載すること。</t>
  </si>
  <si>
    <t>(3)</t>
  </si>
  <si>
    <t>学習の実績がある場合は、一般社団法人全国土木施工管理技士会連合会又はその正会員が発行した「継続学習制度（CPDS)学習履歴証明書」の写しを添付すること。</t>
  </si>
  <si>
    <t>この調書は、当該工事に係る総合評価落札方式の評価項目として、継続学習制度（CPDS)学習履歴の有無を確認するものであり、他の目的で使用することはありません。</t>
  </si>
  <si>
    <t>真庭市在住者の人数（Ａ）</t>
  </si>
  <si>
    <t>雇 用 状 況 確 認 調 書</t>
  </si>
  <si>
    <t>全従業員数</t>
  </si>
  <si>
    <t>内真庭市在住従業員数</t>
  </si>
  <si>
    <t>NO</t>
  </si>
  <si>
    <t>氏名</t>
  </si>
  <si>
    <t>住所</t>
  </si>
  <si>
    <t>性別</t>
  </si>
  <si>
    <t>雇用年月日</t>
  </si>
  <si>
    <t>真庭市
使用欄</t>
  </si>
  <si>
    <t>男</t>
  </si>
  <si>
    <t>女</t>
  </si>
  <si>
    <t>代表者</t>
  </si>
  <si>
    <t>注1）</t>
  </si>
  <si>
    <t>代表者及び雇用保険上の短時間労働被保険者は、従業員として認めない。</t>
  </si>
  <si>
    <t>注2）</t>
  </si>
  <si>
    <t>従業員は、入札公告の日の時点で1年以上継続して直接的かつ恒常的に常用雇用している者を記載すること。</t>
  </si>
  <si>
    <t>注3）</t>
  </si>
  <si>
    <t>注4）</t>
  </si>
  <si>
    <t>この調書は、当該工事に係る総合評価落札方式の評価項目として、真庭市在住従業員を雇用しているかどうかを確認するものであり、他の目的で使用することはありません。</t>
  </si>
  <si>
    <t>真庭　太郎</t>
  </si>
  <si>
    <t>真庭市久世２９２８</t>
  </si>
  <si>
    <t>勝山　花子</t>
  </si>
  <si>
    <t>真庭市勝山５３－１</t>
  </si>
  <si>
    <t>蒜山　三郎</t>
  </si>
  <si>
    <t>真庭市蒜山下福田３０５</t>
  </si>
  <si>
    <t>新見　南吉</t>
  </si>
  <si>
    <t>新見市新見３１０－３</t>
  </si>
  <si>
    <t>落合　一郎</t>
  </si>
  <si>
    <t>真庭市落合垂水1901-5</t>
  </si>
  <si>
    <t>湯原　五郎</t>
  </si>
  <si>
    <t>真庭市豊栄1515</t>
  </si>
  <si>
    <t>R2.4.1</t>
  </si>
  <si>
    <t>別記様式5</t>
  </si>
  <si>
    <t>障がい者の雇用に関する調書</t>
  </si>
  <si>
    <t>○評価項目：</t>
  </si>
  <si>
    <t>障がい者の雇用の有無</t>
  </si>
  <si>
    <t>　（身体障がい者、知的障がい者又は精神障がい者を入札公告の日までに
1年以上継続して直接的かつ恒常的な常用雇用している場合）</t>
  </si>
  <si>
    <t>上表の「障がい者の雇用の有無」について、有無を記載すること。</t>
  </si>
  <si>
    <t>障がい者の雇用がある場合は、当該障がい者に係る次の書類を添付すること。</t>
  </si>
  <si>
    <t>・</t>
  </si>
  <si>
    <t>「身体障害者手帳」、「療育手帳」、「精神障害者保健福祉手帳」のうち、該当するものの写し</t>
  </si>
  <si>
    <t>個人事業主及び役員を除く</t>
  </si>
  <si>
    <t>この調書は、当該工事に係る総合評価落札方式の評価項目として、障がい者を雇用しているかどうかを確認するものであり、他の目的で使用することはありません。</t>
  </si>
  <si>
    <t>別記様式6</t>
  </si>
  <si>
    <t>若手技術者又は若手従業員の雇用に関する調書</t>
  </si>
  <si>
    <t>商号又は名称：</t>
  </si>
  <si>
    <t>評価項目：若手技術者又は若手従業員の雇用有無</t>
  </si>
  <si>
    <t>若手技術者（満年齢４０歳未満）又は若手従業員（満年齢３５歳未満）の雇用の状況について、</t>
  </si>
  <si>
    <t>下記に記入してください。</t>
  </si>
  <si>
    <t>1.若手技術者の雇用</t>
  </si>
  <si>
    <t>若手技術者の雇用の有無</t>
  </si>
  <si>
    <t>若手技術者</t>
  </si>
  <si>
    <t>氏　　名</t>
  </si>
  <si>
    <t>公告日前日時点の満年齢</t>
  </si>
  <si>
    <t>（番　号）</t>
  </si>
  <si>
    <t>2.若手従業員の雇用</t>
  </si>
  <si>
    <t>若手従業員の雇用の有無</t>
  </si>
  <si>
    <t>若手従業員</t>
  </si>
  <si>
    <t>（1）「若手技術者の雇用の有無」「若手従業員の雇用の有無」については、該当する</t>
  </si>
  <si>
    <t>雇用者の有無を選択し雇用がある場合は、該当者の氏名等を記入してください。</t>
  </si>
  <si>
    <t>（2）若手技術者とは、下記（ⅰ）～（ⅲ）いずれも満たす者をいう。</t>
  </si>
  <si>
    <t>　(ⅰ)公告日前日時点で下記のいずれかの資格を取得していること。</t>
  </si>
  <si>
    <t>建設機械施工管理技士１級若しくは２級（種別は問わない。）、土木施工管理技士１級若しくは</t>
  </si>
  <si>
    <t>２級（種別は問わない。）、建築施工管理技士１級若しくは２級（種別は問わない。）、</t>
  </si>
  <si>
    <t>電気工事施工管理技士１級若しくは２級、管工事施工管理技士１級若しくは２級、</t>
  </si>
  <si>
    <t>技術士（登録を受けた技術部門を問わない。）、１級建築士、２級建築士、木造建築士又は</t>
  </si>
  <si>
    <t>造園施工管理技士１級若しくは２級</t>
  </si>
  <si>
    <t>　(ⅱ)公告日前日時点で満年齢４０歳未満であること。</t>
  </si>
  <si>
    <t>　(ⅲ)入札参加資格確認申請日以前に３月以上の雇用関係があること。</t>
  </si>
  <si>
    <t>（3）若手従業員とは、下記（ⅰ）及び（ⅱ）のいずれも満たす者をいう。</t>
  </si>
  <si>
    <t>　(ⅰ)公告日前日時点で満年齢35歳未満であること。</t>
  </si>
  <si>
    <t>　(ⅱ)入札参加資格確認申請日以前に３月以上の雇用関係があること。</t>
  </si>
  <si>
    <t>（4）若手技術者又は若手従業員の雇用が有る場合は、次の書類を添付すること。</t>
  </si>
  <si>
    <t>　(ⅰ)若手技術者を雇用している場合</t>
  </si>
  <si>
    <t>・「法令による免許・国家資格」の写し。</t>
  </si>
  <si>
    <t>　(ⅱ)若手従業員を雇用している場合</t>
  </si>
  <si>
    <t>年度</t>
  </si>
  <si>
    <t>入札者名</t>
  </si>
  <si>
    <t>評価基準</t>
  </si>
  <si>
    <t>配点</t>
  </si>
  <si>
    <t>自己採点</t>
  </si>
  <si>
    <t>市の採点</t>
  </si>
  <si>
    <t>①企業の施工実績</t>
  </si>
  <si>
    <t>0.0</t>
  </si>
  <si>
    <t>配点は別表による。</t>
  </si>
  <si>
    <t>1.8
～
0.0</t>
  </si>
  <si>
    <t>小　　計</t>
  </si>
  <si>
    <t>②配置予定技術者の能力</t>
  </si>
  <si>
    <t>(1)主任技術者又は監理技術者の保有する資格</t>
  </si>
  <si>
    <t>入札公告の日の時点で一級国家資格を取得後5年以上</t>
  </si>
  <si>
    <t>入札公告の日の時点で一級国家資格を取得後5年未満</t>
  </si>
  <si>
    <t>上記2項目に該当しない場合</t>
  </si>
  <si>
    <t>取得した単位数（ユニット数）が20以上</t>
  </si>
  <si>
    <t>取得した単位数（ユニット数）が10以上19以下</t>
  </si>
  <si>
    <t>上記に該当しない。</t>
  </si>
  <si>
    <t>③企業の体制</t>
  </si>
  <si>
    <t>(1)ISOマネジメントシステム等の取組状況</t>
  </si>
  <si>
    <t>ISO9001及びISO14001の認証を取得している。</t>
  </si>
  <si>
    <t>ISO9001又はISO14001のいずれかの認証を取得している。</t>
  </si>
  <si>
    <t>取得していない。</t>
  </si>
  <si>
    <t>④地域貢献</t>
  </si>
  <si>
    <t>(1)真庭市との災害時の応急対策協定の締結の有無</t>
  </si>
  <si>
    <t>応急対策協定（指定）の締結あり</t>
  </si>
  <si>
    <t>応急対策協定（指定外）の締結あり</t>
  </si>
  <si>
    <t>(2)過去3年間に災害等において応急復旧対応した件数（B）</t>
  </si>
  <si>
    <t>5件以上</t>
  </si>
  <si>
    <t>1件以上4件以下（B×0.1）</t>
  </si>
  <si>
    <t>0.1
～
0.4</t>
  </si>
  <si>
    <t>(3)消防庁又は真庭市の消防団協力事業所表示証の交付の有無</t>
  </si>
  <si>
    <t>交付継続期間2年以上</t>
  </si>
  <si>
    <t>交付継続期間2年未満</t>
  </si>
  <si>
    <t>交付なし</t>
  </si>
  <si>
    <t xml:space="preserve">(4)従業員全体のうちに占める真庭市内在住者の人数（Ａ）
</t>
  </si>
  <si>
    <t>1人以上9人以下</t>
  </si>
  <si>
    <t>0.9
～
0.1</t>
  </si>
  <si>
    <t>0.1×Ａ</t>
  </si>
  <si>
    <t>(5)障がい者雇用の有無</t>
  </si>
  <si>
    <t>(6)若手技術者・若手従業員の雇用の有無</t>
  </si>
  <si>
    <t>40歳未満の若手技術者又は35歳未満の従業員を2人以上雇用</t>
  </si>
  <si>
    <t>40歳未満の若手技術者又は35歳未満の従業員を1人雇用</t>
  </si>
  <si>
    <t>(7)子育て支援への取組</t>
  </si>
  <si>
    <t>「おかやま子育て応援宣言企業」の登録及び「次世代育成支援対策推進法」に基づく「一般事業主行動計画」を策定している。</t>
  </si>
  <si>
    <t>「おかやま子育て応援宣言企業」に登録している。</t>
  </si>
  <si>
    <t>(8)SDGｓの推進状況</t>
  </si>
  <si>
    <t>真庭SDGｓパートナー制度に登録している。</t>
  </si>
  <si>
    <t>合　　　　計</t>
  </si>
  <si>
    <r>
      <t>令和4年度</t>
    </r>
    <r>
      <rPr>
        <sz val="8"/>
        <rFont val="ＭＳ Ｐゴシック"/>
        <family val="3"/>
        <charset val="128"/>
      </rPr>
      <t>から</t>
    </r>
    <r>
      <rPr>
        <sz val="8"/>
        <color rgb="FFFF0000"/>
        <rFont val="ＭＳ Ｐゴシック"/>
        <family val="3"/>
        <charset val="128"/>
      </rPr>
      <t>令和7年度</t>
    </r>
    <r>
      <rPr>
        <sz val="8"/>
        <rFont val="ＭＳ Ｐゴシック"/>
        <family val="3"/>
        <charset val="128"/>
      </rPr>
      <t>に完成した真庭市発注の土木一式工事の工事成績評定の平均点</t>
    </r>
    <phoneticPr fontId="47"/>
  </si>
  <si>
    <t>令和4年度から令和7年度に完成した真庭市発注の土木一式工事の工事成績評定の平均点</t>
    <phoneticPr fontId="47"/>
  </si>
  <si>
    <t>「法令による免許・資格」「雇用関係を証明する書類」の写しを添付すること。</t>
    <rPh sb="13" eb="17">
      <t>コヨウカンケイ</t>
    </rPh>
    <rPh sb="18" eb="20">
      <t>ショウメイ</t>
    </rPh>
    <rPh sb="22" eb="24">
      <t>ショルイ</t>
    </rPh>
    <phoneticPr fontId="47"/>
  </si>
  <si>
    <t>「法令による免許・資格」「雇用関係書証明する書類」の写しを添付すること。</t>
    <rPh sb="13" eb="18">
      <t>コヨウカンケイショ</t>
    </rPh>
    <rPh sb="18" eb="20">
      <t>ショウメイ</t>
    </rPh>
    <rPh sb="22" eb="24">
      <t>ショルイ</t>
    </rPh>
    <phoneticPr fontId="47"/>
  </si>
  <si>
    <t>備考</t>
    <rPh sb="0" eb="2">
      <t>ビコウ</t>
    </rPh>
    <phoneticPr fontId="47"/>
  </si>
  <si>
    <t>・入札参加資格確認申請日以前に３月以上の雇用があることを証明する書類の写し。</t>
    <rPh sb="28" eb="30">
      <t>ショウメイ</t>
    </rPh>
    <rPh sb="32" eb="34">
      <t>ショルイ</t>
    </rPh>
    <rPh sb="35" eb="36">
      <t>ウツ</t>
    </rPh>
    <phoneticPr fontId="47"/>
  </si>
  <si>
    <t>雇用関係を証明する書類の写し</t>
    <rPh sb="0" eb="2">
      <t>コヨウ</t>
    </rPh>
    <rPh sb="2" eb="4">
      <t>カンケイ</t>
    </rPh>
    <rPh sb="5" eb="7">
      <t>ショウメイ</t>
    </rPh>
    <rPh sb="9" eb="11">
      <t>ショルイ</t>
    </rPh>
    <rPh sb="12" eb="13">
      <t>ウツ</t>
    </rPh>
    <phoneticPr fontId="47"/>
  </si>
  <si>
    <t>雇用関係を証明する書類の写しを添付すること。（添付がない場合は評価しない。）</t>
    <rPh sb="0" eb="4">
      <t>コヨウカンケイ</t>
    </rPh>
    <rPh sb="5" eb="7">
      <t>ショウメイ</t>
    </rPh>
    <rPh sb="9" eb="11">
      <t>ショルイ</t>
    </rPh>
    <phoneticPr fontId="47"/>
  </si>
  <si>
    <t>●</t>
    <phoneticPr fontId="47"/>
  </si>
  <si>
    <t>雇用関係を証明する書類</t>
    <rPh sb="0" eb="4">
      <t>コヨウカンケイ</t>
    </rPh>
    <rPh sb="5" eb="7">
      <t>ショウメイ</t>
    </rPh>
    <rPh sb="9" eb="11">
      <t>ショルイ</t>
    </rPh>
    <phoneticPr fontId="47"/>
  </si>
  <si>
    <t>監理技術者資格者証</t>
    <rPh sb="0" eb="5">
      <t>カンリギジュツシャ</t>
    </rPh>
    <rPh sb="5" eb="8">
      <t>シカクシャ</t>
    </rPh>
    <rPh sb="8" eb="9">
      <t>ショウ</t>
    </rPh>
    <phoneticPr fontId="47"/>
  </si>
  <si>
    <t>市区町村が作成する住民税特別徴収税額通知書</t>
    <rPh sb="0" eb="4">
      <t>シクチョウソン</t>
    </rPh>
    <rPh sb="5" eb="7">
      <t>サクセイ</t>
    </rPh>
    <rPh sb="9" eb="12">
      <t>ジュウミンゼイ</t>
    </rPh>
    <rPh sb="12" eb="14">
      <t>トクベツ</t>
    </rPh>
    <rPh sb="14" eb="16">
      <t>チョウシュウ</t>
    </rPh>
    <rPh sb="16" eb="18">
      <t>ゼイガク</t>
    </rPh>
    <rPh sb="18" eb="21">
      <t>ツウチショ</t>
    </rPh>
    <phoneticPr fontId="47"/>
  </si>
  <si>
    <t>健康保険・厚生年金被保険者標準報酬決定通知書</t>
    <rPh sb="0" eb="4">
      <t>ケンコウホケン</t>
    </rPh>
    <rPh sb="5" eb="9">
      <t>コウセイネンキン</t>
    </rPh>
    <rPh sb="9" eb="13">
      <t>ヒホケンシャ</t>
    </rPh>
    <rPh sb="13" eb="15">
      <t>ヒョウジュン</t>
    </rPh>
    <rPh sb="15" eb="17">
      <t>ホウシュウ</t>
    </rPh>
    <rPh sb="17" eb="19">
      <t>ケッテイ</t>
    </rPh>
    <rPh sb="19" eb="22">
      <t>ツウチショ</t>
    </rPh>
    <phoneticPr fontId="47"/>
  </si>
  <si>
    <t>雇用保険被保険者資格取得等確認通知書</t>
    <rPh sb="0" eb="4">
      <t>コヨウホケン</t>
    </rPh>
    <rPh sb="4" eb="8">
      <t>ヒホケンシャ</t>
    </rPh>
    <rPh sb="8" eb="10">
      <t>シカク</t>
    </rPh>
    <rPh sb="10" eb="13">
      <t>シュトクナド</t>
    </rPh>
    <rPh sb="13" eb="15">
      <t>カクニン</t>
    </rPh>
    <rPh sb="15" eb="18">
      <t>ツウチショ</t>
    </rPh>
    <phoneticPr fontId="47"/>
  </si>
  <si>
    <t>所属会社が発行する雇用証明書（任意様式）</t>
    <rPh sb="0" eb="4">
      <t>ショゾクカイシャ</t>
    </rPh>
    <rPh sb="5" eb="7">
      <t>ハッコウ</t>
    </rPh>
    <rPh sb="9" eb="14">
      <t>コヨウショウメイショ</t>
    </rPh>
    <rPh sb="15" eb="19">
      <t>ニンイヨウシキ</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</si>
</sst>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1030411]ggge&quot;年&quot;m&quot;月&quot;d&quot;日&quot;;@"/>
    <numFmt numFmtId="177" formatCode="#,###&quot;円&quot;"/>
    <numFmt numFmtId="178" formatCode="\(#,##0\)"/>
    <numFmt numFmtId="179" formatCode="0_ "/>
    <numFmt numFmtId="180" formatCode="[$-1030411]ge\.m\.d;@"/>
    <numFmt numFmtId="181" formatCode="[$-409]ggge&quot;年&quot;m&quot;月&quot;d&quot;日&quot;;@"/>
    <numFmt numFmtId="182" formatCode="&quot;第　&quot;General&quot;　号&quot;"/>
    <numFmt numFmtId="183" formatCode="0.0_ "/>
    <numFmt numFmtId="184" formatCode="0.0"/>
    <numFmt numFmtId="185" formatCode="\/#0.0"/>
    <numFmt numFmtId="186" formatCode="\/#.0"/>
  </numFmts>
  <fonts count="54" x14ac:knownFonts="1">
    <font>
      <sz val="11"/>
      <name val="ＭＳ Ｐゴシック"/>
      <family val="3"/>
      <charset val="1"/>
    </font>
    <font>
      <sz val="11"/>
      <color rgb="FF000000"/>
      <name val="ＭＳ Ｐゴシック"/>
      <family val="3"/>
      <charset val="1"/>
    </font>
    <font>
      <sz val="11"/>
      <color rgb="FF000000"/>
      <name val="Meiryo UI"/>
      <family val="3"/>
      <charset val="1"/>
    </font>
    <font>
      <sz val="11"/>
      <name val="ＭＳ Ｐ明朝"/>
      <family val="1"/>
      <charset val="1"/>
    </font>
    <font>
      <sz val="11"/>
      <name val="Meiryo UI"/>
      <family val="3"/>
      <charset val="1"/>
    </font>
    <font>
      <sz val="18"/>
      <name val="Meiryo UI"/>
      <family val="3"/>
      <charset val="1"/>
    </font>
    <font>
      <sz val="10"/>
      <name val="Meiryo UI"/>
      <family val="3"/>
      <charset val="1"/>
    </font>
    <font>
      <sz val="18"/>
      <name val="ＭＳ Ｐゴシック"/>
      <family val="3"/>
      <charset val="1"/>
    </font>
    <font>
      <sz val="12"/>
      <name val="ＭＳ Ｐゴシック"/>
      <family val="3"/>
      <charset val="1"/>
    </font>
    <font>
      <sz val="14"/>
      <name val="ＭＳ Ｐゴシック"/>
      <family val="3"/>
      <charset val="1"/>
    </font>
    <font>
      <u/>
      <sz val="11"/>
      <name val="ＭＳ Ｐゴシック"/>
      <family val="3"/>
      <charset val="1"/>
    </font>
    <font>
      <sz val="9"/>
      <name val="ＭＳ Ｐゴシック"/>
      <family val="3"/>
      <charset val="1"/>
    </font>
    <font>
      <u/>
      <sz val="10"/>
      <name val="ＭＳ Ｐゴシック"/>
      <family val="3"/>
      <charset val="1"/>
    </font>
    <font>
      <sz val="8"/>
      <name val="ＭＳ Ｐゴシック"/>
      <family val="3"/>
      <charset val="1"/>
    </font>
    <font>
      <sz val="9"/>
      <color rgb="FF000000"/>
      <name val="ＭＳ Ｐゴシック"/>
      <family val="3"/>
      <charset val="1"/>
    </font>
    <font>
      <u/>
      <sz val="11"/>
      <color rgb="FF000000"/>
      <name val="ＭＳ Ｐゴシック"/>
      <family val="3"/>
      <charset val="128"/>
    </font>
    <font>
      <sz val="12"/>
      <color rgb="FF000000"/>
      <name val="ＭＳ Ｐゴシック"/>
      <family val="3"/>
      <charset val="1"/>
    </font>
    <font>
      <sz val="10"/>
      <name val="ＭＳ Ｐゴシック"/>
      <family val="3"/>
      <charset val="1"/>
    </font>
    <font>
      <sz val="10"/>
      <color rgb="FF000000"/>
      <name val="ＭＳ Ｐゴシック"/>
      <family val="3"/>
      <charset val="1"/>
    </font>
    <font>
      <sz val="8"/>
      <color rgb="FF000000"/>
      <name val="ＭＳ Ｐゴシック"/>
      <family val="3"/>
      <charset val="1"/>
    </font>
    <font>
      <sz val="8"/>
      <color rgb="FFFF0000"/>
      <name val="ＭＳ Ｐゴシック"/>
      <family val="3"/>
      <charset val="1"/>
    </font>
    <font>
      <sz val="8"/>
      <name val="ＭＳ Ｐゴシック"/>
      <family val="3"/>
      <charset val="128"/>
    </font>
    <font>
      <sz val="8"/>
      <color rgb="FFFF0000"/>
      <name val="ＭＳ Ｐゴシック"/>
      <family val="3"/>
      <charset val="128"/>
    </font>
    <font>
      <b/>
      <sz val="10"/>
      <color rgb="FFFF0000"/>
      <name val="ＭＳ Ｐゴシック"/>
      <family val="3"/>
      <charset val="1"/>
    </font>
    <font>
      <b/>
      <sz val="8"/>
      <color rgb="FFFF0000"/>
      <name val="ＭＳ Ｐゴシック"/>
      <family val="3"/>
      <charset val="1"/>
    </font>
    <font>
      <b/>
      <sz val="8"/>
      <name val="ＭＳ Ｐゴシック"/>
      <family val="3"/>
      <charset val="1"/>
    </font>
    <font>
      <b/>
      <sz val="9"/>
      <name val="ＭＳ Ｐゴシック"/>
      <family val="3"/>
      <charset val="1"/>
    </font>
    <font>
      <sz val="11"/>
      <color rgb="FFFFFFFF"/>
      <name val="ＭＳ Ｐゴシック"/>
      <family val="3"/>
      <charset val="1"/>
    </font>
    <font>
      <b/>
      <sz val="18"/>
      <name val="ＭＳ Ｐゴシック"/>
      <family val="3"/>
      <charset val="1"/>
    </font>
    <font>
      <sz val="9"/>
      <color rgb="FFFF0000"/>
      <name val="ＭＳ Ｐゴシック"/>
      <family val="3"/>
      <charset val="1"/>
    </font>
    <font>
      <sz val="16"/>
      <name val="ＭＳ Ｐゴシック"/>
      <family val="3"/>
      <charset val="1"/>
    </font>
    <font>
      <u/>
      <sz val="12"/>
      <name val="ＭＳ Ｐゴシック"/>
      <family val="3"/>
      <charset val="1"/>
    </font>
    <font>
      <i/>
      <sz val="16"/>
      <name val="ＭＳ Ｐゴシック"/>
      <family val="3"/>
      <charset val="1"/>
    </font>
    <font>
      <i/>
      <sz val="14"/>
      <name val="ＭＳ Ｐゴシック"/>
      <family val="3"/>
      <charset val="1"/>
    </font>
    <font>
      <sz val="6"/>
      <name val="ＭＳ Ｐゴシック"/>
      <family val="3"/>
      <charset val="1"/>
    </font>
    <font>
      <i/>
      <sz val="14"/>
      <color rgb="FFFF0000"/>
      <name val="ＭＳ Ｐゴシック"/>
      <family val="3"/>
      <charset val="1"/>
    </font>
    <font>
      <sz val="11"/>
      <color rgb="FFFF0000"/>
      <name val="ＭＳ Ｐゴシック"/>
      <family val="3"/>
      <charset val="1"/>
    </font>
    <font>
      <sz val="12"/>
      <color rgb="FFFF0000"/>
      <name val="ＭＳ Ｐゴシック"/>
      <family val="3"/>
      <charset val="1"/>
    </font>
    <font>
      <sz val="18"/>
      <color rgb="FF000000"/>
      <name val="ＭＳ Ｐゴシック"/>
      <family val="3"/>
      <charset val="1"/>
    </font>
    <font>
      <b/>
      <sz val="11"/>
      <name val="Meiryo UI"/>
      <family val="3"/>
      <charset val="1"/>
    </font>
    <font>
      <b/>
      <sz val="16"/>
      <color rgb="FF000000"/>
      <name val="Meiryo UI"/>
      <family val="3"/>
      <charset val="1"/>
    </font>
    <font>
      <sz val="16"/>
      <name val="Meiryo UI"/>
      <family val="3"/>
      <charset val="1"/>
    </font>
    <font>
      <b/>
      <sz val="16"/>
      <name val="Meiryo UI"/>
      <family val="3"/>
      <charset val="1"/>
    </font>
    <font>
      <sz val="12"/>
      <color rgb="FF000000"/>
      <name val="Meiryo UI"/>
      <family val="3"/>
      <charset val="1"/>
    </font>
    <font>
      <b/>
      <sz val="10"/>
      <name val="Meiryo UI"/>
      <family val="3"/>
      <charset val="1"/>
    </font>
    <font>
      <b/>
      <sz val="12"/>
      <name val="Meiryo UI"/>
      <family val="3"/>
      <charset val="1"/>
    </font>
    <font>
      <sz val="11"/>
      <name val="ＭＳ Ｐゴシック"/>
      <family val="3"/>
      <charset val="1"/>
    </font>
    <font>
      <sz val="6"/>
      <name val="ＭＳ Ｐゴシック"/>
      <family val="3"/>
      <charset val="128"/>
    </font>
    <font>
      <sz val="9"/>
      <color theme="1"/>
      <name val="ＭＳ Ｐゴシック"/>
      <family val="3"/>
      <charset val="1"/>
    </font>
    <font>
      <sz val="9"/>
      <color theme="1"/>
      <name val="ＭＳ Ｐゴシック"/>
      <family val="3"/>
      <charset val="128"/>
    </font>
    <font>
      <b/>
      <sz val="14"/>
      <name val="ＭＳ Ｐゴシック"/>
      <family val="3"/>
      <charset val="128"/>
    </font>
    <font>
      <sz val="12"/>
      <name val="ＭＳ Ｐゴシック"/>
      <family val="3"/>
      <charset val="128"/>
    </font>
    <font>
      <sz val="9"/>
      <name val="ＭＳ Ｐゴシック"/>
      <family val="3"/>
    </font>
    <font>
      <sz val="9"/>
      <name val="ＭＳ Ｐゴシック"/>
      <family val="3"/>
      <charset val="128"/>
    </font>
  </fonts>
  <fills count="5">
    <fill>
      <patternFill patternType="none"/>
    </fill>
    <fill>
      <patternFill patternType="gray125"/>
    </fill>
    <fill>
      <patternFill patternType="solid">
        <fgColor rgb="FFCCFFFF"/>
        <bgColor rgb="FFCCFFFF"/>
      </patternFill>
    </fill>
    <fill>
      <patternFill patternType="solid">
        <fgColor rgb="FFFFFFFF"/>
        <bgColor rgb="FFFFFFCC"/>
      </patternFill>
    </fill>
    <fill>
      <patternFill patternType="solid">
        <fgColor rgb="FF99CCFF"/>
        <bgColor rgb="FFCCCCFF"/>
      </patternFill>
    </fill>
  </fills>
  <borders count="102">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ashed">
        <color auto="1"/>
      </bottom>
      <diagonal/>
    </border>
    <border>
      <left/>
      <right/>
      <top style="dashed">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style="dashed">
        <color auto="1"/>
      </top>
      <bottom style="dashed">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style="double">
        <color auto="1"/>
      </left>
      <right style="medium">
        <color auto="1"/>
      </right>
      <top style="thin">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top/>
      <bottom/>
      <diagonal/>
    </border>
    <border diagonalUp="1">
      <left style="thin">
        <color auto="1"/>
      </left>
      <right/>
      <top style="thin">
        <color auto="1"/>
      </top>
      <bottom style="thin">
        <color auto="1"/>
      </bottom>
      <diagonal style="thin">
        <color auto="1"/>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dotted">
        <color auto="1"/>
      </bottom>
      <diagonal/>
    </border>
    <border>
      <left/>
      <right style="thin">
        <color auto="1"/>
      </right>
      <top style="thin">
        <color auto="1"/>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dotted">
        <color auto="1"/>
      </top>
      <bottom/>
      <diagonal/>
    </border>
    <border>
      <left/>
      <right style="thin">
        <color auto="1"/>
      </right>
      <top style="thin">
        <color auto="1"/>
      </top>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bottom style="dotted">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dotted">
        <color auto="1"/>
      </bottom>
      <diagonal/>
    </border>
    <border>
      <left/>
      <right style="thin">
        <color auto="1"/>
      </right>
      <top style="thin">
        <color auto="1"/>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double">
        <color auto="1"/>
      </left>
      <right style="medium">
        <color auto="1"/>
      </right>
      <top style="thin">
        <color auto="1"/>
      </top>
      <bottom/>
      <diagonal/>
    </border>
    <border>
      <left style="thin">
        <color auto="1"/>
      </left>
      <right/>
      <top style="dotted">
        <color auto="1"/>
      </top>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hair">
        <color auto="1"/>
      </bottom>
      <diagonal/>
    </border>
    <border>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medium">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hair">
        <color auto="1"/>
      </top>
      <bottom/>
      <diagonal/>
    </border>
    <border>
      <left/>
      <right style="thin">
        <color auto="1"/>
      </right>
      <top style="hair">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hair">
        <color auto="1"/>
      </top>
      <bottom/>
      <diagonal/>
    </border>
    <border>
      <left style="thin">
        <color auto="1"/>
      </left>
      <right style="thin">
        <color auto="1"/>
      </right>
      <top style="thin">
        <color auto="1"/>
      </top>
      <bottom style="hair">
        <color auto="1"/>
      </bottom>
      <diagonal/>
    </border>
    <border>
      <left/>
      <right/>
      <top/>
      <bottom style="dotted">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hair">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style="thin">
        <color auto="1"/>
      </right>
      <top style="double">
        <color auto="1"/>
      </top>
      <bottom style="medium">
        <color auto="1"/>
      </bottom>
      <diagonal/>
    </border>
    <border>
      <left/>
      <right style="medium">
        <color auto="1"/>
      </right>
      <top style="double">
        <color auto="1"/>
      </top>
      <bottom style="medium">
        <color auto="1"/>
      </bottom>
      <diagonal/>
    </border>
  </borders>
  <cellStyleXfs count="4">
    <xf numFmtId="0" fontId="0" fillId="0" borderId="0">
      <alignment vertical="center"/>
    </xf>
    <xf numFmtId="0" fontId="1" fillId="0" borderId="0">
      <alignment vertical="center"/>
    </xf>
    <xf numFmtId="0" fontId="2" fillId="0" borderId="0">
      <alignment vertical="center"/>
    </xf>
    <xf numFmtId="38" fontId="46" fillId="0" borderId="0" applyBorder="0" applyProtection="0">
      <alignment vertical="center"/>
    </xf>
  </cellStyleXfs>
  <cellXfs count="443">
    <xf numFmtId="0" fontId="0" fillId="0" borderId="0" xfId="0">
      <alignment vertical="center"/>
    </xf>
    <xf numFmtId="0" fontId="3" fillId="0" borderId="0" xfId="0" applyFont="1">
      <alignment vertical="center"/>
    </xf>
    <xf numFmtId="0" fontId="4" fillId="0" borderId="0" xfId="0" applyFont="1">
      <alignment vertical="center"/>
    </xf>
    <xf numFmtId="176" fontId="4" fillId="0" borderId="0" xfId="0" applyNumberFormat="1" applyFont="1">
      <alignment vertical="center"/>
    </xf>
    <xf numFmtId="0" fontId="4" fillId="0" borderId="0" xfId="0" applyFont="1" applyAlignment="1">
      <alignment horizontal="left" vertical="center"/>
    </xf>
    <xf numFmtId="0" fontId="6" fillId="0" borderId="0" xfId="0" applyFont="1" applyAlignment="1">
      <alignment horizontal="distributed" vertical="center"/>
    </xf>
    <xf numFmtId="0" fontId="4" fillId="0" borderId="0" xfId="0" applyFont="1" applyAlignment="1">
      <alignment horizontal="right" vertical="center"/>
    </xf>
    <xf numFmtId="0" fontId="4" fillId="2" borderId="2" xfId="0" applyFont="1" applyFill="1" applyBorder="1" applyAlignment="1" applyProtection="1">
      <alignment horizontal="left" vertical="center" indent="1" shrinkToFit="1"/>
      <protection locked="0"/>
    </xf>
    <xf numFmtId="0" fontId="6" fillId="0" borderId="0" xfId="0" applyFont="1" applyAlignment="1">
      <alignment horizontal="distributed" vertical="center" shrinkToFit="1"/>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distributed" vertical="center"/>
    </xf>
    <xf numFmtId="0" fontId="4" fillId="0" borderId="6" xfId="0" applyFon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pplyAlignment="1">
      <alignment horizontal="distributed" vertical="center"/>
    </xf>
    <xf numFmtId="0" fontId="8" fillId="0" borderId="0" xfId="0" applyFont="1" applyAlignment="1">
      <alignment horizontal="left" vertical="center"/>
    </xf>
    <xf numFmtId="0" fontId="9" fillId="0" borderId="0" xfId="0" applyFont="1" applyAlignment="1">
      <alignment horizontal="center" vertical="center"/>
    </xf>
    <xf numFmtId="176" fontId="0" fillId="0" borderId="0" xfId="0" applyNumberFormat="1" applyAlignment="1">
      <alignment horizontal="center" vertical="center"/>
    </xf>
    <xf numFmtId="0" fontId="0" fillId="0" borderId="0" xfId="0" applyAlignment="1">
      <alignment horizontal="center"/>
    </xf>
    <xf numFmtId="0" fontId="0" fillId="0" borderId="0" xfId="0" applyAlignment="1"/>
    <xf numFmtId="176" fontId="0" fillId="0" borderId="0" xfId="0" applyNumberFormat="1" applyAlignment="1">
      <alignment horizontal="right"/>
    </xf>
    <xf numFmtId="0" fontId="10" fillId="3" borderId="0" xfId="0" applyFont="1" applyFill="1" applyAlignment="1"/>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xf>
    <xf numFmtId="0" fontId="12" fillId="3" borderId="0" xfId="0" applyFont="1" applyFill="1" applyAlignment="1"/>
    <xf numFmtId="0" fontId="11" fillId="0" borderId="0" xfId="0" applyFont="1" applyAlignment="1">
      <alignment horizontal="right" vertical="center"/>
    </xf>
    <xf numFmtId="0" fontId="0" fillId="0" borderId="2" xfId="0" applyBorder="1" applyAlignment="1">
      <alignment horizontal="left" vertical="center" indent="1" shrinkToFit="1"/>
    </xf>
    <xf numFmtId="0" fontId="0" fillId="0" borderId="2" xfId="0" applyBorder="1" applyAlignment="1">
      <alignment vertical="center" shrinkToFit="1"/>
    </xf>
    <xf numFmtId="0" fontId="13" fillId="0" borderId="0" xfId="0" applyFont="1" applyAlignment="1">
      <alignment horizontal="distributed" vertical="center" shrinkToFit="1"/>
    </xf>
    <xf numFmtId="0" fontId="14" fillId="0" borderId="0" xfId="0" applyFont="1" applyAlignment="1">
      <alignment horizontal="center" vertical="center"/>
    </xf>
    <xf numFmtId="0" fontId="11" fillId="0" borderId="0" xfId="0" applyFont="1" applyAlignment="1">
      <alignment horizontal="left" vertical="center" indent="1" shrinkToFit="1"/>
    </xf>
    <xf numFmtId="0" fontId="1" fillId="0" borderId="0" xfId="0" applyFont="1" applyAlignment="1">
      <alignment horizontal="left" vertical="center" wrapText="1"/>
    </xf>
    <xf numFmtId="0" fontId="0" fillId="0" borderId="0" xfId="0" applyAlignment="1">
      <alignment wrapText="1"/>
    </xf>
    <xf numFmtId="49" fontId="16" fillId="0" borderId="0" xfId="0" applyNumberFormat="1" applyFont="1" applyAlignment="1">
      <alignment horizontal="left" vertical="center"/>
    </xf>
    <xf numFmtId="49" fontId="17" fillId="0" borderId="0" xfId="0" applyNumberFormat="1" applyFont="1" applyAlignment="1">
      <alignment horizontal="left" vertical="center"/>
    </xf>
    <xf numFmtId="49" fontId="17" fillId="0" borderId="0" xfId="0" applyNumberFormat="1" applyFont="1">
      <alignment vertical="center"/>
    </xf>
    <xf numFmtId="49" fontId="17" fillId="0" borderId="0" xfId="0" applyNumberFormat="1" applyFont="1" applyAlignment="1">
      <alignment horizontal="center" vertical="center"/>
    </xf>
    <xf numFmtId="49" fontId="11" fillId="0" borderId="0" xfId="0" applyNumberFormat="1" applyFont="1">
      <alignment vertical="center"/>
    </xf>
    <xf numFmtId="49" fontId="17" fillId="4" borderId="19" xfId="0" applyNumberFormat="1" applyFont="1" applyFill="1" applyBorder="1" applyAlignment="1" applyProtection="1">
      <alignment horizontal="center" vertical="center" wrapText="1"/>
      <protection locked="0"/>
    </xf>
    <xf numFmtId="49" fontId="17" fillId="4" borderId="21" xfId="0" applyNumberFormat="1" applyFont="1" applyFill="1" applyBorder="1" applyAlignment="1" applyProtection="1">
      <alignment horizontal="center" vertical="center" wrapText="1"/>
      <protection locked="0"/>
    </xf>
    <xf numFmtId="49" fontId="17" fillId="4" borderId="25" xfId="0" applyNumberFormat="1" applyFont="1" applyFill="1" applyBorder="1" applyAlignment="1" applyProtection="1">
      <alignment horizontal="center" vertical="center" wrapText="1"/>
      <protection locked="0"/>
    </xf>
    <xf numFmtId="49" fontId="13" fillId="0" borderId="26" xfId="0" applyNumberFormat="1" applyFont="1" applyBorder="1" applyAlignment="1">
      <alignment horizontal="left" vertical="center" wrapText="1"/>
    </xf>
    <xf numFmtId="49" fontId="17" fillId="4" borderId="27" xfId="0" applyNumberFormat="1" applyFont="1" applyFill="1" applyBorder="1" applyAlignment="1" applyProtection="1">
      <alignment horizontal="center" vertical="center" wrapText="1"/>
      <protection locked="0"/>
    </xf>
    <xf numFmtId="49" fontId="13" fillId="0" borderId="29" xfId="0" applyNumberFormat="1" applyFont="1" applyBorder="1" applyAlignment="1">
      <alignment horizontal="left" vertical="center" wrapText="1"/>
    </xf>
    <xf numFmtId="49" fontId="13" fillId="0" borderId="20" xfId="0" applyNumberFormat="1" applyFont="1" applyBorder="1" applyAlignment="1">
      <alignment horizontal="left" vertical="center" wrapText="1"/>
    </xf>
    <xf numFmtId="49" fontId="13" fillId="0" borderId="30" xfId="0" applyNumberFormat="1" applyFont="1" applyBorder="1" applyAlignment="1">
      <alignment vertical="center" wrapText="1"/>
    </xf>
    <xf numFmtId="49" fontId="17" fillId="4" borderId="31" xfId="0" applyNumberFormat="1" applyFont="1" applyFill="1" applyBorder="1" applyAlignment="1" applyProtection="1">
      <alignment horizontal="center" vertical="center" wrapText="1"/>
      <protection locked="0"/>
    </xf>
    <xf numFmtId="49" fontId="13" fillId="0" borderId="33" xfId="0" applyNumberFormat="1" applyFont="1" applyBorder="1" applyAlignment="1">
      <alignment horizontal="left" vertical="center" wrapText="1"/>
    </xf>
    <xf numFmtId="49" fontId="13" fillId="0" borderId="35" xfId="0" applyNumberFormat="1" applyFont="1" applyBorder="1" applyAlignment="1">
      <alignment horizontal="left" vertical="center" wrapText="1"/>
    </xf>
    <xf numFmtId="49" fontId="13" fillId="0" borderId="32" xfId="0" applyNumberFormat="1" applyFont="1" applyBorder="1" applyAlignment="1">
      <alignment horizontal="left" vertical="center" wrapText="1"/>
    </xf>
    <xf numFmtId="49" fontId="17" fillId="4" borderId="38" xfId="0" applyNumberFormat="1" applyFont="1" applyFill="1" applyBorder="1" applyAlignment="1" applyProtection="1">
      <alignment horizontal="center" vertical="center" wrapText="1"/>
      <protection locked="0"/>
    </xf>
    <xf numFmtId="49" fontId="13" fillId="0" borderId="39" xfId="0" applyNumberFormat="1" applyFont="1" applyBorder="1" applyAlignment="1">
      <alignment horizontal="left" vertical="center" wrapText="1"/>
    </xf>
    <xf numFmtId="49" fontId="13" fillId="0" borderId="40" xfId="0" applyNumberFormat="1" applyFont="1" applyBorder="1" applyAlignment="1">
      <alignment horizontal="left" vertical="center" wrapText="1"/>
    </xf>
    <xf numFmtId="49" fontId="13" fillId="0" borderId="41" xfId="0" applyNumberFormat="1" applyFont="1" applyBorder="1" applyAlignment="1">
      <alignment horizontal="left" vertical="center" wrapText="1"/>
    </xf>
    <xf numFmtId="49" fontId="13" fillId="4" borderId="39" xfId="0" applyNumberFormat="1" applyFont="1" applyFill="1" applyBorder="1" applyAlignment="1" applyProtection="1">
      <alignment horizontal="left" vertical="center" wrapText="1"/>
      <protection locked="0"/>
    </xf>
    <xf numFmtId="49" fontId="17" fillId="4" borderId="42" xfId="0" applyNumberFormat="1" applyFont="1" applyFill="1" applyBorder="1" applyAlignment="1" applyProtection="1">
      <alignment horizontal="center" vertical="center" wrapText="1"/>
      <protection locked="0"/>
    </xf>
    <xf numFmtId="49" fontId="13" fillId="0" borderId="43" xfId="0" applyNumberFormat="1" applyFont="1" applyBorder="1" applyAlignment="1">
      <alignment horizontal="left" vertical="center" wrapText="1"/>
    </xf>
    <xf numFmtId="49" fontId="13" fillId="0" borderId="30" xfId="0" applyNumberFormat="1" applyFont="1" applyBorder="1" applyAlignment="1">
      <alignment horizontal="left" vertical="center" wrapText="1"/>
    </xf>
    <xf numFmtId="49" fontId="13" fillId="0" borderId="27" xfId="0" applyNumberFormat="1" applyFont="1" applyBorder="1">
      <alignment vertical="center"/>
    </xf>
    <xf numFmtId="49" fontId="13" fillId="0" borderId="30" xfId="0" applyNumberFormat="1" applyFont="1" applyBorder="1">
      <alignment vertical="center"/>
    </xf>
    <xf numFmtId="49" fontId="17" fillId="4" borderId="46" xfId="0" applyNumberFormat="1" applyFont="1" applyFill="1" applyBorder="1" applyAlignment="1" applyProtection="1">
      <alignment horizontal="center" vertical="center" wrapText="1"/>
      <protection locked="0"/>
    </xf>
    <xf numFmtId="0" fontId="23" fillId="0" borderId="8" xfId="0" applyFont="1" applyBorder="1" applyAlignment="1">
      <alignment horizontal="center" vertical="center"/>
    </xf>
    <xf numFmtId="0" fontId="24" fillId="0" borderId="47" xfId="0" applyFont="1" applyBorder="1" applyAlignment="1">
      <alignment horizontal="center" vertical="center" textRotation="255"/>
    </xf>
    <xf numFmtId="49" fontId="25" fillId="0" borderId="11" xfId="0" applyNumberFormat="1" applyFont="1" applyBorder="1" applyAlignment="1">
      <alignment horizontal="center" vertical="center" wrapText="1"/>
    </xf>
    <xf numFmtId="0" fontId="26" fillId="0" borderId="0" xfId="0" applyFont="1">
      <alignment vertical="center"/>
    </xf>
    <xf numFmtId="0" fontId="13" fillId="0" borderId="0" xfId="0" applyFont="1">
      <alignment vertical="center"/>
    </xf>
    <xf numFmtId="0" fontId="13" fillId="0" borderId="0" xfId="0" applyFont="1" applyAlignment="1">
      <alignment horizontal="right" vertical="center" textRotation="255" wrapText="1"/>
    </xf>
    <xf numFmtId="49" fontId="13" fillId="0" borderId="0" xfId="0" applyNumberFormat="1" applyFont="1" applyAlignment="1">
      <alignment vertical="center" wrapText="1"/>
    </xf>
    <xf numFmtId="49" fontId="13" fillId="0" borderId="0" xfId="0" applyNumberFormat="1" applyFont="1" applyAlignment="1">
      <alignment horizontal="left" vertical="center" wrapText="1"/>
    </xf>
    <xf numFmtId="49" fontId="17" fillId="0" borderId="0" xfId="0" applyNumberFormat="1" applyFont="1" applyAlignment="1" applyProtection="1">
      <alignment horizontal="center" vertical="center" wrapText="1"/>
      <protection locked="0"/>
    </xf>
    <xf numFmtId="0" fontId="13" fillId="0" borderId="0" xfId="0" applyFont="1" applyAlignment="1">
      <alignment horizontal="center" vertical="center"/>
    </xf>
    <xf numFmtId="49" fontId="13" fillId="0" borderId="0" xfId="0" applyNumberFormat="1" applyFont="1" applyAlignment="1">
      <alignment horizontal="center" vertical="center" wrapText="1"/>
    </xf>
    <xf numFmtId="0" fontId="13" fillId="0" borderId="0" xfId="0" applyFont="1" applyAlignment="1">
      <alignment horizontal="right" vertical="center"/>
    </xf>
    <xf numFmtId="0" fontId="1" fillId="0" borderId="0" xfId="0" applyFont="1">
      <alignment vertical="center"/>
    </xf>
    <xf numFmtId="0" fontId="27" fillId="0" borderId="0" xfId="0" applyFont="1">
      <alignment vertical="center"/>
    </xf>
    <xf numFmtId="0" fontId="11" fillId="0" borderId="0" xfId="0" applyFont="1" applyAlignment="1">
      <alignment vertical="center" wrapText="1"/>
    </xf>
    <xf numFmtId="0" fontId="11" fillId="0" borderId="34" xfId="0" applyFont="1" applyBorder="1" applyAlignment="1">
      <alignment vertical="center" wrapText="1"/>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0" fontId="11" fillId="0" borderId="49" xfId="0" applyFont="1" applyBorder="1" applyAlignment="1">
      <alignment horizontal="center" vertical="center" wrapText="1"/>
    </xf>
    <xf numFmtId="0" fontId="11" fillId="0" borderId="5" xfId="0" applyFont="1" applyBorder="1" applyAlignment="1">
      <alignment vertical="center" wrapText="1"/>
    </xf>
    <xf numFmtId="0" fontId="14" fillId="0" borderId="5" xfId="0" applyFont="1" applyBorder="1" applyAlignment="1">
      <alignment vertical="center" wrapText="1"/>
    </xf>
    <xf numFmtId="0" fontId="11" fillId="0" borderId="27" xfId="0" applyFont="1" applyBorder="1" applyAlignment="1">
      <alignment vertical="center" wrapText="1"/>
    </xf>
    <xf numFmtId="0" fontId="11" fillId="0" borderId="2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21" xfId="0" applyFont="1" applyBorder="1" applyAlignment="1">
      <alignment vertical="center" wrapText="1"/>
    </xf>
    <xf numFmtId="0" fontId="11" fillId="0" borderId="21" xfId="0" applyFont="1" applyBorder="1" applyAlignment="1">
      <alignment horizontal="center" vertical="center" wrapText="1"/>
    </xf>
    <xf numFmtId="0" fontId="11" fillId="0" borderId="44" xfId="0" applyFont="1" applyBorder="1" applyAlignment="1">
      <alignment vertical="center" wrapText="1"/>
    </xf>
    <xf numFmtId="0" fontId="11" fillId="0" borderId="44" xfId="0" applyFont="1" applyBorder="1" applyAlignment="1">
      <alignment horizontal="center" vertical="center" wrapText="1"/>
    </xf>
    <xf numFmtId="0" fontId="11" fillId="0" borderId="13" xfId="0" applyFont="1" applyBorder="1" applyAlignment="1">
      <alignment vertical="center" wrapText="1"/>
    </xf>
    <xf numFmtId="0" fontId="11" fillId="0" borderId="13" xfId="0" applyFont="1" applyBorder="1" applyAlignment="1">
      <alignment horizontal="center" vertical="center" wrapText="1"/>
    </xf>
    <xf numFmtId="0" fontId="11" fillId="0" borderId="24" xfId="0" applyFont="1" applyBorder="1" applyAlignment="1">
      <alignment vertical="center" wrapText="1"/>
    </xf>
    <xf numFmtId="0" fontId="11" fillId="0" borderId="24" xfId="0" applyFont="1" applyBorder="1" applyAlignment="1">
      <alignment horizontal="center" vertical="center" wrapText="1"/>
    </xf>
    <xf numFmtId="0" fontId="11" fillId="0" borderId="44" xfId="0" applyFont="1" applyBorder="1">
      <alignment vertical="center"/>
    </xf>
    <xf numFmtId="0" fontId="11" fillId="0" borderId="44" xfId="0" applyFont="1" applyBorder="1" applyAlignment="1">
      <alignment horizontal="center" vertical="center"/>
    </xf>
    <xf numFmtId="0" fontId="11" fillId="0" borderId="5" xfId="0" applyFont="1" applyBorder="1">
      <alignment vertical="center"/>
    </xf>
    <xf numFmtId="0" fontId="14" fillId="0" borderId="5" xfId="0" applyFont="1" applyBorder="1">
      <alignment vertical="center"/>
    </xf>
    <xf numFmtId="0" fontId="11" fillId="0" borderId="13" xfId="0" applyFont="1" applyBorder="1">
      <alignment vertical="center"/>
    </xf>
    <xf numFmtId="0" fontId="11" fillId="0" borderId="13" xfId="0"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distributed" vertical="center" indent="1"/>
    </xf>
    <xf numFmtId="0" fontId="11" fillId="0" borderId="0" xfId="0" applyFont="1" applyAlignment="1">
      <alignment horizontal="left" vertical="center" shrinkToFit="1"/>
    </xf>
    <xf numFmtId="0" fontId="11" fillId="0" borderId="0" xfId="0" applyFont="1" applyAlignment="1">
      <alignment horizontal="left" vertical="center"/>
    </xf>
    <xf numFmtId="0" fontId="11" fillId="2" borderId="54" xfId="0" applyFont="1" applyFill="1" applyBorder="1" applyAlignment="1" applyProtection="1">
      <alignment vertical="center" wrapText="1"/>
      <protection locked="0"/>
    </xf>
    <xf numFmtId="0" fontId="11" fillId="2" borderId="55" xfId="0" applyFont="1" applyFill="1" applyBorder="1" applyAlignment="1" applyProtection="1">
      <alignment vertical="center" wrapText="1"/>
      <protection locked="0"/>
    </xf>
    <xf numFmtId="0" fontId="11" fillId="2" borderId="59" xfId="0" applyFont="1" applyFill="1" applyBorder="1" applyAlignment="1" applyProtection="1">
      <alignment vertical="center" wrapText="1"/>
      <protection locked="0"/>
    </xf>
    <xf numFmtId="0" fontId="11" fillId="2" borderId="68" xfId="0" applyFont="1" applyFill="1" applyBorder="1" applyAlignment="1" applyProtection="1">
      <alignment vertical="center" wrapText="1"/>
      <protection locked="0"/>
    </xf>
    <xf numFmtId="0" fontId="29" fillId="0" borderId="70" xfId="0" applyFont="1" applyBorder="1" applyAlignment="1">
      <alignment horizontal="center" vertical="center" wrapText="1"/>
    </xf>
    <xf numFmtId="0" fontId="29" fillId="0" borderId="54" xfId="0" applyFont="1" applyBorder="1" applyAlignment="1">
      <alignment vertical="center" wrapText="1"/>
    </xf>
    <xf numFmtId="0" fontId="29" fillId="0" borderId="55" xfId="0" applyFont="1" applyBorder="1" applyAlignment="1">
      <alignment vertical="center" wrapText="1"/>
    </xf>
    <xf numFmtId="0" fontId="29" fillId="0" borderId="24" xfId="0" applyFont="1" applyBorder="1" applyAlignment="1">
      <alignment horizontal="center" vertical="center" wrapText="1"/>
    </xf>
    <xf numFmtId="0" fontId="29" fillId="0" borderId="76" xfId="0" applyFont="1" applyBorder="1" applyAlignment="1">
      <alignment vertical="center" wrapText="1"/>
    </xf>
    <xf numFmtId="0" fontId="29" fillId="0" borderId="68" xfId="0" applyFont="1" applyBorder="1" applyAlignment="1">
      <alignment vertical="center" wrapText="1"/>
    </xf>
    <xf numFmtId="0" fontId="0" fillId="0" borderId="0" xfId="0" applyProtection="1">
      <alignment vertical="center"/>
      <protection locked="0"/>
    </xf>
    <xf numFmtId="0" fontId="30"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Protection="1">
      <alignment vertical="center"/>
      <protection locked="0"/>
    </xf>
    <xf numFmtId="0" fontId="11" fillId="2" borderId="50" xfId="0" applyFont="1" applyFill="1" applyBorder="1" applyAlignment="1" applyProtection="1">
      <alignment horizontal="center" vertical="center"/>
      <protection locked="0"/>
    </xf>
    <xf numFmtId="0" fontId="11" fillId="0" borderId="78" xfId="0" applyFont="1" applyBorder="1" applyAlignment="1">
      <alignment horizontal="center" vertical="center"/>
    </xf>
    <xf numFmtId="176" fontId="11" fillId="2" borderId="50" xfId="0" applyNumberFormat="1" applyFont="1" applyFill="1" applyBorder="1" applyAlignment="1" applyProtection="1">
      <alignment horizontal="left" vertical="center"/>
      <protection locked="0"/>
    </xf>
    <xf numFmtId="0" fontId="11" fillId="2" borderId="37" xfId="0" applyFont="1" applyFill="1" applyBorder="1" applyAlignment="1" applyProtection="1">
      <alignment horizontal="center" vertical="center"/>
      <protection locked="0"/>
    </xf>
    <xf numFmtId="0" fontId="11" fillId="0" borderId="80" xfId="0" applyFont="1" applyBorder="1" applyAlignment="1">
      <alignment horizontal="center" vertical="center"/>
    </xf>
    <xf numFmtId="176" fontId="11" fillId="2" borderId="37" xfId="0" applyNumberFormat="1" applyFont="1" applyFill="1" applyBorder="1" applyAlignment="1" applyProtection="1">
      <alignment horizontal="left" vertical="center"/>
      <protection locked="0"/>
    </xf>
    <xf numFmtId="0" fontId="11" fillId="0" borderId="80" xfId="0" applyFont="1" applyBorder="1" applyAlignment="1">
      <alignment horizontal="center" vertical="center" wrapText="1"/>
    </xf>
    <xf numFmtId="0" fontId="11" fillId="0" borderId="0" xfId="0" applyFont="1" applyAlignment="1" applyProtection="1">
      <alignment horizontal="right" vertical="center"/>
      <protection locked="0"/>
    </xf>
    <xf numFmtId="0" fontId="11" fillId="2" borderId="76" xfId="0" applyFont="1" applyFill="1" applyBorder="1" applyAlignment="1" applyProtection="1">
      <alignment vertical="center" wrapText="1"/>
      <protection locked="0"/>
    </xf>
    <xf numFmtId="0" fontId="11" fillId="2" borderId="55" xfId="0" applyFont="1" applyFill="1" applyBorder="1" applyProtection="1">
      <alignment vertical="center"/>
      <protection locked="0"/>
    </xf>
    <xf numFmtId="0" fontId="11" fillId="2" borderId="68" xfId="0" applyFont="1" applyFill="1" applyBorder="1" applyProtection="1">
      <alignment vertical="center"/>
      <protection locked="0"/>
    </xf>
    <xf numFmtId="0" fontId="0" fillId="0" borderId="0" xfId="0" applyAlignment="1" applyProtection="1">
      <alignment horizontal="center" vertical="center"/>
      <protection locked="0"/>
    </xf>
    <xf numFmtId="0" fontId="29" fillId="0" borderId="50" xfId="0" applyFont="1" applyBorder="1" applyAlignment="1">
      <alignment horizontal="center" vertical="center"/>
    </xf>
    <xf numFmtId="176" fontId="29" fillId="0" borderId="50" xfId="0" applyNumberFormat="1" applyFont="1" applyBorder="1" applyAlignment="1">
      <alignment horizontal="left" vertical="center" shrinkToFit="1"/>
    </xf>
    <xf numFmtId="0" fontId="29" fillId="0" borderId="37" xfId="0" applyFont="1" applyBorder="1" applyAlignment="1">
      <alignment horizontal="center" vertical="center"/>
    </xf>
    <xf numFmtId="176" fontId="29" fillId="0" borderId="37" xfId="0" applyNumberFormat="1" applyFont="1" applyBorder="1" applyAlignment="1">
      <alignment horizontal="left" vertical="center" shrinkToFit="1"/>
    </xf>
    <xf numFmtId="0" fontId="29" fillId="0" borderId="53" xfId="0" applyFont="1" applyBorder="1" applyAlignment="1">
      <alignment horizontal="center" vertical="center" wrapText="1"/>
    </xf>
    <xf numFmtId="0" fontId="29" fillId="0" borderId="84" xfId="0" applyFont="1" applyBorder="1" applyAlignment="1">
      <alignment horizontal="center" vertical="center" wrapText="1"/>
    </xf>
    <xf numFmtId="0" fontId="8" fillId="0" borderId="0" xfId="0" applyFont="1">
      <alignment vertical="center"/>
    </xf>
    <xf numFmtId="0" fontId="17" fillId="0" borderId="0" xfId="0" applyFont="1">
      <alignment vertical="center"/>
    </xf>
    <xf numFmtId="0" fontId="8" fillId="0" borderId="0" xfId="0" applyFont="1" applyAlignment="1">
      <alignment horizontal="right" vertical="center"/>
    </xf>
    <xf numFmtId="0" fontId="0" fillId="0" borderId="85" xfId="0" applyBorder="1" applyAlignment="1">
      <alignment horizontal="center" vertical="center"/>
    </xf>
    <xf numFmtId="0" fontId="8" fillId="0" borderId="85" xfId="0" applyFont="1" applyBorder="1" applyAlignment="1">
      <alignment horizontal="center" vertical="center"/>
    </xf>
    <xf numFmtId="0" fontId="8" fillId="0" borderId="0" xfId="0" applyFont="1" applyAlignment="1">
      <alignment horizontal="left" vertical="center" wrapText="1"/>
    </xf>
    <xf numFmtId="0" fontId="8" fillId="0" borderId="21" xfId="0" applyFont="1" applyBorder="1" applyAlignment="1">
      <alignment horizontal="center" vertical="center"/>
    </xf>
    <xf numFmtId="0" fontId="8" fillId="0" borderId="4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wrapText="1"/>
    </xf>
    <xf numFmtId="0" fontId="8" fillId="0" borderId="0" xfId="0" applyFont="1" applyProtection="1">
      <alignment vertical="center"/>
      <protection locked="0"/>
    </xf>
    <xf numFmtId="0" fontId="32" fillId="0" borderId="0" xfId="0" applyFont="1" applyAlignment="1">
      <alignment horizontal="left" vertical="center" indent="7"/>
    </xf>
    <xf numFmtId="0" fontId="32" fillId="0" borderId="0" xfId="0" applyFont="1" applyAlignment="1">
      <alignment horizontal="center" vertical="center"/>
    </xf>
    <xf numFmtId="0" fontId="0" fillId="0" borderId="1" xfId="0" applyBorder="1" applyAlignment="1">
      <alignment horizontal="distributed" vertical="center"/>
    </xf>
    <xf numFmtId="0" fontId="0" fillId="0" borderId="1" xfId="0" applyBorder="1">
      <alignment vertical="center"/>
    </xf>
    <xf numFmtId="0" fontId="13" fillId="0" borderId="1" xfId="0" applyFont="1" applyBorder="1" applyAlignment="1">
      <alignment horizontal="center" vertical="center"/>
    </xf>
    <xf numFmtId="0" fontId="34" fillId="0" borderId="0" xfId="0" applyFont="1" applyAlignment="1">
      <alignment vertical="center" wrapText="1"/>
    </xf>
    <xf numFmtId="0" fontId="11" fillId="0" borderId="0" xfId="0" applyFont="1" applyAlignment="1" applyProtection="1">
      <alignment horizontal="center" vertical="center"/>
      <protection locked="0"/>
    </xf>
    <xf numFmtId="180" fontId="11" fillId="0" borderId="0" xfId="0" applyNumberFormat="1" applyFont="1" applyAlignment="1">
      <alignment horizontal="left" vertical="center" indent="2"/>
    </xf>
    <xf numFmtId="180" fontId="11" fillId="0" borderId="0" xfId="0" applyNumberFormat="1" applyFont="1" applyAlignment="1">
      <alignment horizontal="center" vertical="center"/>
    </xf>
    <xf numFmtId="0" fontId="8" fillId="0" borderId="0" xfId="0" applyFont="1" applyAlignment="1" applyProtection="1">
      <alignment vertical="center" shrinkToFit="1"/>
      <protection locked="0"/>
    </xf>
    <xf numFmtId="0" fontId="32" fillId="0" borderId="0" xfId="0" applyFont="1" applyAlignment="1">
      <alignment horizontal="left" vertical="center" shrinkToFit="1"/>
    </xf>
    <xf numFmtId="0" fontId="32" fillId="0" borderId="0" xfId="0" applyFont="1" applyAlignment="1">
      <alignment horizontal="center" vertical="center" shrinkToFit="1"/>
    </xf>
    <xf numFmtId="0" fontId="0" fillId="0" borderId="1" xfId="0" applyBorder="1" applyAlignment="1">
      <alignment vertical="center" shrinkToFit="1"/>
    </xf>
    <xf numFmtId="0" fontId="11" fillId="0" borderId="0" xfId="0" applyFont="1" applyAlignment="1">
      <alignment vertical="center" shrinkToFit="1"/>
    </xf>
    <xf numFmtId="0" fontId="11" fillId="0" borderId="0" xfId="0" applyFont="1" applyAlignment="1">
      <alignment horizontal="center" vertical="center" shrinkToFit="1"/>
    </xf>
    <xf numFmtId="180" fontId="11" fillId="0" borderId="0" xfId="0" applyNumberFormat="1" applyFont="1" applyAlignment="1">
      <alignment horizontal="center" vertical="center" shrinkToFit="1"/>
    </xf>
    <xf numFmtId="0" fontId="1" fillId="0" borderId="0" xfId="1">
      <alignment vertical="center"/>
    </xf>
    <xf numFmtId="0" fontId="38" fillId="0" borderId="0" xfId="1" applyFont="1" applyAlignment="1">
      <alignment horizontal="center" vertical="center"/>
    </xf>
    <xf numFmtId="0" fontId="1" fillId="0" borderId="0" xfId="1" applyAlignment="1">
      <alignment horizontal="right" vertical="center"/>
    </xf>
    <xf numFmtId="0" fontId="1" fillId="0" borderId="0" xfId="1" applyAlignment="1">
      <alignment horizontal="left" vertical="center"/>
    </xf>
    <xf numFmtId="0" fontId="16" fillId="0" borderId="0" xfId="1" applyFont="1">
      <alignment vertical="center"/>
    </xf>
    <xf numFmtId="0" fontId="16" fillId="0" borderId="0" xfId="1" applyFont="1" applyAlignment="1">
      <alignment horizontal="left" vertical="center" indent="1"/>
    </xf>
    <xf numFmtId="49" fontId="1" fillId="0" borderId="0" xfId="1" applyNumberFormat="1" applyAlignment="1">
      <alignment horizontal="left" vertical="center"/>
    </xf>
    <xf numFmtId="0" fontId="39" fillId="0" borderId="0" xfId="2" applyFont="1">
      <alignment vertical="center"/>
    </xf>
    <xf numFmtId="0" fontId="41" fillId="0" borderId="0" xfId="2" applyFont="1">
      <alignment vertical="center"/>
    </xf>
    <xf numFmtId="0" fontId="42" fillId="0" borderId="0" xfId="2" applyFont="1">
      <alignment vertical="center"/>
    </xf>
    <xf numFmtId="0" fontId="2" fillId="0" borderId="0" xfId="2">
      <alignment vertical="center"/>
    </xf>
    <xf numFmtId="0" fontId="4" fillId="0" borderId="5" xfId="2" applyFont="1" applyBorder="1" applyAlignment="1" applyProtection="1">
      <alignment horizontal="center" vertical="center"/>
      <protection locked="0"/>
    </xf>
    <xf numFmtId="0" fontId="6" fillId="0" borderId="0" xfId="2" applyFont="1">
      <alignment vertical="center"/>
    </xf>
    <xf numFmtId="0" fontId="2" fillId="0" borderId="0" xfId="2" applyAlignment="1">
      <alignment horizontal="distributed" vertical="center"/>
    </xf>
    <xf numFmtId="0" fontId="44" fillId="0" borderId="0" xfId="2" applyFont="1">
      <alignment vertical="center"/>
    </xf>
    <xf numFmtId="186" fontId="6" fillId="0" borderId="49" xfId="2" applyNumberFormat="1" applyFont="1" applyBorder="1" applyAlignment="1">
      <alignment horizontal="left" vertical="center"/>
    </xf>
    <xf numFmtId="186" fontId="6" fillId="0" borderId="95" xfId="2" applyNumberFormat="1" applyFont="1" applyBorder="1" applyAlignment="1">
      <alignment horizontal="left" vertical="center"/>
    </xf>
    <xf numFmtId="184" fontId="6" fillId="0" borderId="34" xfId="2" applyNumberFormat="1" applyFont="1" applyBorder="1" applyAlignment="1">
      <alignment horizontal="right" vertical="center"/>
    </xf>
    <xf numFmtId="185" fontId="6" fillId="0" borderId="95" xfId="2" applyNumberFormat="1" applyFont="1" applyBorder="1" applyAlignment="1">
      <alignment horizontal="left" vertical="center"/>
    </xf>
    <xf numFmtId="185" fontId="6" fillId="0" borderId="2" xfId="2" applyNumberFormat="1" applyFont="1" applyBorder="1" applyAlignment="1">
      <alignment horizontal="left" vertical="center"/>
    </xf>
    <xf numFmtId="186" fontId="6" fillId="0" borderId="2" xfId="2" applyNumberFormat="1" applyFont="1" applyBorder="1" applyAlignment="1">
      <alignment horizontal="left" vertical="center"/>
    </xf>
    <xf numFmtId="184" fontId="6" fillId="0" borderId="27" xfId="2" applyNumberFormat="1" applyFont="1" applyBorder="1">
      <alignment vertical="center"/>
    </xf>
    <xf numFmtId="185" fontId="6" fillId="0" borderId="30" xfId="2" applyNumberFormat="1" applyFont="1" applyBorder="1" applyAlignment="1">
      <alignment horizontal="left" vertical="center"/>
    </xf>
    <xf numFmtId="185" fontId="6" fillId="0" borderId="97" xfId="2" applyNumberFormat="1" applyFont="1" applyBorder="1" applyAlignment="1">
      <alignment horizontal="left" vertical="center"/>
    </xf>
    <xf numFmtId="184" fontId="44" fillId="0" borderId="99" xfId="2" applyNumberFormat="1" applyFont="1" applyBorder="1">
      <alignment vertical="center"/>
    </xf>
    <xf numFmtId="186" fontId="44" fillId="0" borderId="100" xfId="2" applyNumberFormat="1" applyFont="1" applyBorder="1" applyAlignment="1">
      <alignment horizontal="left" vertical="center" wrapText="1"/>
    </xf>
    <xf numFmtId="186" fontId="44" fillId="0" borderId="101" xfId="2" applyNumberFormat="1" applyFont="1" applyBorder="1" applyAlignment="1">
      <alignment horizontal="left" vertical="center" wrapText="1"/>
    </xf>
    <xf numFmtId="0" fontId="7" fillId="0" borderId="0" xfId="0" applyFont="1" applyAlignment="1">
      <alignment horizontal="center" vertical="center"/>
    </xf>
    <xf numFmtId="0" fontId="11" fillId="0" borderId="0" xfId="0" applyFont="1" applyAlignment="1">
      <alignment horizontal="distributed" vertical="center"/>
    </xf>
    <xf numFmtId="0" fontId="0" fillId="0" borderId="1" xfId="0" applyBorder="1" applyAlignment="1">
      <alignment horizontal="left" vertical="center" indent="1" shrinkToFit="1"/>
    </xf>
    <xf numFmtId="0" fontId="0" fillId="0" borderId="2" xfId="0" applyBorder="1" applyAlignment="1">
      <alignment horizontal="left" vertical="center" indent="1" shrinkToFit="1"/>
    </xf>
    <xf numFmtId="0" fontId="13" fillId="0" borderId="0" xfId="0" applyFont="1" applyAlignment="1">
      <alignment horizontal="distributed" vertical="center" shrinkToFit="1"/>
    </xf>
    <xf numFmtId="0" fontId="11" fillId="0" borderId="7" xfId="0" applyFont="1" applyBorder="1" applyAlignment="1">
      <alignment horizontal="left" vertical="center" indent="1" shrinkToFit="1"/>
    </xf>
    <xf numFmtId="0" fontId="11" fillId="0" borderId="3" xfId="0" applyFont="1" applyBorder="1" applyAlignment="1">
      <alignment horizontal="left" vertical="center" indent="1" shrinkToFit="1"/>
    </xf>
    <xf numFmtId="0" fontId="1" fillId="0" borderId="0" xfId="0" applyFont="1" applyAlignment="1">
      <alignment horizontal="left" vertical="center" wrapText="1"/>
    </xf>
    <xf numFmtId="49" fontId="18" fillId="0" borderId="8" xfId="0" applyNumberFormat="1" applyFont="1" applyBorder="1" applyAlignment="1">
      <alignment horizontal="center" vertical="center"/>
    </xf>
    <xf numFmtId="49" fontId="11" fillId="0" borderId="9" xfId="0" applyNumberFormat="1" applyFont="1" applyBorder="1" applyAlignment="1">
      <alignment horizontal="center" vertical="center"/>
    </xf>
    <xf numFmtId="49" fontId="17" fillId="0" borderId="10" xfId="0" applyNumberFormat="1" applyFont="1" applyBorder="1" applyAlignment="1">
      <alignment horizontal="center" vertical="center"/>
    </xf>
    <xf numFmtId="49" fontId="17" fillId="0" borderId="11" xfId="0" applyNumberFormat="1" applyFont="1" applyBorder="1" applyAlignment="1">
      <alignment horizontal="center" vertical="center"/>
    </xf>
    <xf numFmtId="49" fontId="19" fillId="0" borderId="12" xfId="0" applyNumberFormat="1" applyFont="1" applyBorder="1" applyAlignment="1">
      <alignment horizontal="center" vertical="center"/>
    </xf>
    <xf numFmtId="0" fontId="13" fillId="0" borderId="13" xfId="0" applyFont="1" applyBorder="1" applyAlignment="1">
      <alignment horizontal="center" vertical="center" textRotation="255" wrapText="1"/>
    </xf>
    <xf numFmtId="49" fontId="13" fillId="0" borderId="13" xfId="0" applyNumberFormat="1" applyFont="1" applyBorder="1" applyAlignment="1">
      <alignment horizontal="left" vertical="center" wrapText="1"/>
    </xf>
    <xf numFmtId="49" fontId="17" fillId="4" borderId="14" xfId="0" applyNumberFormat="1" applyFont="1" applyFill="1" applyBorder="1" applyAlignment="1" applyProtection="1">
      <alignment horizontal="center" vertical="center" wrapText="1"/>
      <protection locked="0"/>
    </xf>
    <xf numFmtId="49" fontId="13" fillId="0" borderId="15" xfId="0" applyNumberFormat="1" applyFont="1" applyBorder="1" applyAlignment="1">
      <alignment vertical="center" wrapText="1"/>
    </xf>
    <xf numFmtId="49" fontId="20" fillId="0" borderId="5" xfId="0" applyNumberFormat="1" applyFont="1" applyBorder="1" applyAlignment="1">
      <alignment horizontal="left" vertical="center" wrapText="1"/>
    </xf>
    <xf numFmtId="49" fontId="13" fillId="0" borderId="5" xfId="0" applyNumberFormat="1" applyFont="1" applyBorder="1" applyAlignment="1">
      <alignment horizontal="center"/>
    </xf>
    <xf numFmtId="49" fontId="17" fillId="4" borderId="16" xfId="0" applyNumberFormat="1" applyFont="1" applyFill="1" applyBorder="1" applyAlignment="1" applyProtection="1">
      <alignment horizontal="center" vertical="center" wrapText="1"/>
      <protection locked="0"/>
    </xf>
    <xf numFmtId="0" fontId="13" fillId="0" borderId="17" xfId="0" applyFont="1" applyBorder="1" applyAlignment="1">
      <alignment horizontal="left" vertical="center" wrapText="1"/>
    </xf>
    <xf numFmtId="49" fontId="11" fillId="0" borderId="18" xfId="0" applyNumberFormat="1" applyFont="1" applyBorder="1" applyAlignment="1">
      <alignment horizontal="center" vertical="center"/>
    </xf>
    <xf numFmtId="49" fontId="17" fillId="4" borderId="19" xfId="0" applyNumberFormat="1" applyFont="1" applyFill="1" applyBorder="1" applyAlignment="1" applyProtection="1">
      <alignment horizontal="center" vertical="center" wrapText="1"/>
      <protection locked="0"/>
    </xf>
    <xf numFmtId="49" fontId="13" fillId="0" borderId="20" xfId="0" applyNumberFormat="1" applyFont="1" applyBorder="1" applyAlignment="1">
      <alignment vertical="center" wrapText="1"/>
    </xf>
    <xf numFmtId="49" fontId="17" fillId="4" borderId="21" xfId="0" applyNumberFormat="1" applyFont="1" applyFill="1" applyBorder="1" applyAlignment="1" applyProtection="1">
      <alignment horizontal="center" vertical="center" wrapText="1"/>
      <protection locked="0"/>
    </xf>
    <xf numFmtId="0" fontId="13" fillId="0" borderId="1" xfId="0" applyFont="1" applyBorder="1" applyAlignment="1">
      <alignment horizontal="left" vertical="center" wrapText="1"/>
    </xf>
    <xf numFmtId="49" fontId="13" fillId="0" borderId="22" xfId="0" applyNumberFormat="1" applyFont="1" applyBorder="1" applyAlignment="1">
      <alignment horizontal="center" vertical="center" wrapText="1"/>
    </xf>
    <xf numFmtId="49" fontId="13" fillId="0" borderId="18" xfId="0" applyNumberFormat="1" applyFont="1" applyBorder="1" applyAlignment="1">
      <alignment horizontal="left" vertical="center" wrapText="1"/>
    </xf>
    <xf numFmtId="49" fontId="19" fillId="0" borderId="23" xfId="0" applyNumberFormat="1" applyFont="1" applyBorder="1" applyAlignment="1">
      <alignment horizontal="center" vertical="center"/>
    </xf>
    <xf numFmtId="0" fontId="13" fillId="0" borderId="5" xfId="0" applyFont="1" applyBorder="1" applyAlignment="1">
      <alignment horizontal="center" vertical="center" textRotation="255" wrapText="1"/>
    </xf>
    <xf numFmtId="49" fontId="13" fillId="0" borderId="24" xfId="0" applyNumberFormat="1" applyFont="1" applyBorder="1" applyAlignment="1">
      <alignment vertical="center" wrapText="1"/>
    </xf>
    <xf numFmtId="49" fontId="17" fillId="4" borderId="27" xfId="0" applyNumberFormat="1" applyFont="1" applyFill="1" applyBorder="1" applyAlignment="1" applyProtection="1">
      <alignment horizontal="center" vertical="center" wrapText="1"/>
      <protection locked="0"/>
    </xf>
    <xf numFmtId="0" fontId="13" fillId="0" borderId="28" xfId="0" applyFont="1" applyBorder="1">
      <alignment vertical="center"/>
    </xf>
    <xf numFmtId="0" fontId="13" fillId="0" borderId="28" xfId="0" applyFont="1" applyBorder="1" applyAlignment="1">
      <alignment vertical="center" wrapText="1"/>
    </xf>
    <xf numFmtId="49" fontId="17" fillId="4" borderId="31" xfId="0" applyNumberFormat="1" applyFont="1" applyFill="1" applyBorder="1" applyAlignment="1" applyProtection="1">
      <alignment horizontal="center" vertical="center" wrapText="1"/>
      <protection locked="0"/>
    </xf>
    <xf numFmtId="49" fontId="13" fillId="0" borderId="32" xfId="0" applyNumberFormat="1" applyFont="1" applyBorder="1" applyAlignment="1">
      <alignment vertical="center" wrapText="1"/>
    </xf>
    <xf numFmtId="49" fontId="13" fillId="0" borderId="5" xfId="0" applyNumberFormat="1" applyFont="1" applyBorder="1" applyAlignment="1">
      <alignment horizontal="left" vertical="center" wrapText="1"/>
    </xf>
    <xf numFmtId="0" fontId="13" fillId="0" borderId="5" xfId="0" applyFont="1" applyBorder="1" applyAlignment="1">
      <alignment horizontal="center" vertical="center" textRotation="255" shrinkToFit="1"/>
    </xf>
    <xf numFmtId="49" fontId="13" fillId="0" borderId="5" xfId="0" applyNumberFormat="1" applyFont="1" applyBorder="1" applyAlignment="1">
      <alignment vertical="center" wrapText="1"/>
    </xf>
    <xf numFmtId="49" fontId="17" fillId="4" borderId="34" xfId="0" applyNumberFormat="1" applyFont="1" applyFill="1" applyBorder="1" applyAlignment="1" applyProtection="1">
      <alignment horizontal="center" vertical="center" wrapText="1"/>
      <protection locked="0"/>
    </xf>
    <xf numFmtId="0" fontId="13" fillId="0" borderId="2" xfId="0" applyFont="1" applyBorder="1" applyAlignment="1">
      <alignment vertical="center" wrapText="1"/>
    </xf>
    <xf numFmtId="49" fontId="19" fillId="0" borderId="36" xfId="0" applyNumberFormat="1" applyFont="1" applyBorder="1" applyAlignment="1">
      <alignment horizontal="center" vertical="center"/>
    </xf>
    <xf numFmtId="0" fontId="13" fillId="0" borderId="37" xfId="0" applyFont="1" applyBorder="1" applyAlignment="1">
      <alignment horizontal="center" vertical="center" textRotation="255" wrapText="1"/>
    </xf>
    <xf numFmtId="0" fontId="13" fillId="0" borderId="2" xfId="0" applyFont="1" applyBorder="1" applyAlignment="1">
      <alignment horizontal="left" vertical="center" wrapText="1"/>
    </xf>
    <xf numFmtId="49" fontId="13" fillId="0" borderId="18" xfId="0" applyNumberFormat="1" applyFont="1" applyBorder="1" applyAlignment="1">
      <alignment horizontal="center" vertical="center" wrapText="1"/>
    </xf>
    <xf numFmtId="49" fontId="13" fillId="0" borderId="44" xfId="0" applyNumberFormat="1" applyFont="1" applyBorder="1" applyAlignment="1">
      <alignment vertical="center" wrapText="1"/>
    </xf>
    <xf numFmtId="0" fontId="13" fillId="0" borderId="2" xfId="0" applyFont="1" applyBorder="1" applyAlignment="1">
      <alignment horizontal="left" vertical="center"/>
    </xf>
    <xf numFmtId="49" fontId="13" fillId="0" borderId="45" xfId="0" applyNumberFormat="1" applyFont="1" applyBorder="1" applyAlignment="1">
      <alignment horizontal="left" vertical="center" wrapText="1"/>
    </xf>
    <xf numFmtId="0" fontId="23" fillId="0" borderId="48" xfId="0" applyFont="1" applyBorder="1" applyAlignment="1">
      <alignment horizontal="left" vertical="center"/>
    </xf>
    <xf numFmtId="0" fontId="5" fillId="0" borderId="0" xfId="0" applyFont="1" applyAlignment="1">
      <alignment horizontal="distributed" vertical="center" indent="6"/>
    </xf>
    <xf numFmtId="176" fontId="4" fillId="2" borderId="0" xfId="0" applyNumberFormat="1" applyFont="1" applyFill="1" applyAlignment="1" applyProtection="1">
      <alignment horizontal="right" vertical="center"/>
      <protection locked="0"/>
    </xf>
    <xf numFmtId="0" fontId="4" fillId="2" borderId="1" xfId="0" applyFont="1" applyFill="1" applyBorder="1" applyAlignment="1" applyProtection="1">
      <alignment horizontal="left" vertical="center" indent="1" shrinkToFit="1"/>
      <protection locked="0"/>
    </xf>
    <xf numFmtId="0" fontId="4" fillId="2" borderId="2" xfId="0" applyFont="1" applyFill="1" applyBorder="1" applyAlignment="1" applyProtection="1">
      <alignment horizontal="left" vertical="center" indent="1" shrinkToFit="1"/>
      <protection locked="0"/>
    </xf>
    <xf numFmtId="0" fontId="6" fillId="2" borderId="3" xfId="0" applyFont="1" applyFill="1" applyBorder="1" applyAlignment="1" applyProtection="1">
      <alignment horizontal="left" vertical="center" indent="1" shrinkToFit="1"/>
      <protection locked="0"/>
    </xf>
    <xf numFmtId="0" fontId="6" fillId="2" borderId="4" xfId="0" applyFont="1" applyFill="1" applyBorder="1" applyAlignment="1" applyProtection="1">
      <alignment horizontal="left" vertical="center" indent="1" shrinkToFit="1"/>
      <protection locked="0"/>
    </xf>
    <xf numFmtId="0" fontId="4" fillId="0" borderId="0" xfId="0" applyFont="1" applyAlignment="1">
      <alignment horizontal="center" vertical="center"/>
    </xf>
    <xf numFmtId="0" fontId="4" fillId="0" borderId="5" xfId="0" applyFont="1" applyBorder="1" applyAlignment="1">
      <alignment horizontal="distributed" vertical="center"/>
    </xf>
    <xf numFmtId="176" fontId="4" fillId="2" borderId="5" xfId="0" applyNumberFormat="1" applyFont="1" applyFill="1" applyBorder="1" applyAlignment="1" applyProtection="1">
      <alignment horizontal="left" vertical="center" indent="1"/>
      <protection locked="0"/>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2" borderId="5" xfId="0" applyFont="1" applyFill="1" applyBorder="1" applyAlignment="1" applyProtection="1">
      <alignment horizontal="left" vertical="center" indent="1"/>
      <protection locked="0"/>
    </xf>
    <xf numFmtId="0" fontId="28" fillId="0" borderId="0" xfId="0" applyFont="1" applyAlignment="1">
      <alignment horizontal="center" vertical="center"/>
    </xf>
    <xf numFmtId="0" fontId="11" fillId="0" borderId="0" xfId="0" applyFont="1" applyAlignment="1">
      <alignment horizontal="center" vertical="center" wrapText="1"/>
    </xf>
    <xf numFmtId="49" fontId="11" fillId="0" borderId="0" xfId="0" applyNumberFormat="1" applyFont="1" applyAlignment="1">
      <alignment horizontal="left"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47" xfId="0" applyFont="1" applyBorder="1" applyAlignment="1">
      <alignment horizontal="center" vertical="center"/>
    </xf>
    <xf numFmtId="0" fontId="11" fillId="2" borderId="12" xfId="0" applyFont="1" applyFill="1" applyBorder="1" applyAlignment="1" applyProtection="1">
      <alignment horizontal="center" vertical="center"/>
      <protection locked="0"/>
    </xf>
    <xf numFmtId="0" fontId="11" fillId="2" borderId="50" xfId="0" applyFont="1" applyFill="1" applyBorder="1" applyAlignment="1" applyProtection="1">
      <alignment horizontal="left" vertical="center" wrapText="1"/>
      <protection locked="0"/>
    </xf>
    <xf numFmtId="177" fontId="11" fillId="2" borderId="50" xfId="3" applyNumberFormat="1" applyFont="1" applyFill="1" applyBorder="1" applyAlignment="1" applyProtection="1">
      <alignment horizontal="right" vertical="center"/>
      <protection locked="0"/>
    </xf>
    <xf numFmtId="176" fontId="11" fillId="2" borderId="51" xfId="0" applyNumberFormat="1" applyFont="1" applyFill="1" applyBorder="1" applyAlignment="1" applyProtection="1">
      <alignment horizontal="left" vertical="center" wrapText="1"/>
      <protection locked="0"/>
    </xf>
    <xf numFmtId="0" fontId="11" fillId="0" borderId="52" xfId="0" applyFont="1" applyBorder="1" applyAlignment="1">
      <alignment horizontal="center" vertical="center" wrapText="1"/>
    </xf>
    <xf numFmtId="0" fontId="11" fillId="2" borderId="53" xfId="0" applyFont="1" applyFill="1" applyBorder="1" applyAlignment="1" applyProtection="1">
      <alignment horizontal="center" vertical="center" wrapText="1"/>
      <protection locked="0"/>
    </xf>
    <xf numFmtId="0" fontId="11" fillId="2" borderId="56" xfId="0" applyFont="1" applyFill="1" applyBorder="1" applyAlignment="1" applyProtection="1">
      <alignment horizontal="center" vertical="center" wrapText="1"/>
      <protection locked="0"/>
    </xf>
    <xf numFmtId="176" fontId="11" fillId="2" borderId="57" xfId="0" applyNumberFormat="1" applyFont="1" applyFill="1" applyBorder="1" applyAlignment="1" applyProtection="1">
      <alignment horizontal="left" vertical="center" wrapText="1"/>
      <protection locked="0"/>
    </xf>
    <xf numFmtId="0" fontId="11" fillId="0" borderId="58" xfId="0" applyFont="1" applyBorder="1" applyAlignment="1">
      <alignment horizontal="center" vertical="center"/>
    </xf>
    <xf numFmtId="0" fontId="11" fillId="2" borderId="60" xfId="0" applyFont="1" applyFill="1" applyBorder="1" applyAlignment="1" applyProtection="1">
      <alignment horizontal="center" vertical="center"/>
      <protection locked="0"/>
    </xf>
    <xf numFmtId="0" fontId="11" fillId="2" borderId="61" xfId="0" applyFont="1" applyFill="1" applyBorder="1" applyAlignment="1" applyProtection="1">
      <alignment horizontal="left" vertical="center" wrapText="1"/>
      <protection locked="0"/>
    </xf>
    <xf numFmtId="177" fontId="11" fillId="2" borderId="61" xfId="3" applyNumberFormat="1" applyFont="1" applyFill="1" applyBorder="1" applyAlignment="1" applyProtection="1">
      <alignment horizontal="right" vertical="center"/>
      <protection locked="0"/>
    </xf>
    <xf numFmtId="176" fontId="11" fillId="2" borderId="62" xfId="0" applyNumberFormat="1" applyFont="1" applyFill="1" applyBorder="1" applyAlignment="1" applyProtection="1">
      <alignment horizontal="left" vertical="center" wrapText="1"/>
      <protection locked="0"/>
    </xf>
    <xf numFmtId="0" fontId="11" fillId="0" borderId="63" xfId="0" applyFont="1" applyBorder="1" applyAlignment="1">
      <alignment horizontal="center" vertical="center" wrapText="1"/>
    </xf>
    <xf numFmtId="0" fontId="11" fillId="2" borderId="64" xfId="0" applyFont="1" applyFill="1" applyBorder="1" applyAlignment="1" applyProtection="1">
      <alignment horizontal="center" vertical="center" wrapText="1"/>
      <protection locked="0"/>
    </xf>
    <xf numFmtId="0" fontId="11" fillId="2" borderId="65" xfId="0" applyFont="1" applyFill="1" applyBorder="1" applyAlignment="1" applyProtection="1">
      <alignment horizontal="center" vertical="center" wrapText="1"/>
      <protection locked="0"/>
    </xf>
    <xf numFmtId="176" fontId="11" fillId="2" borderId="66" xfId="0" applyNumberFormat="1" applyFont="1" applyFill="1" applyBorder="1" applyAlignment="1" applyProtection="1">
      <alignment horizontal="left" vertical="center" wrapText="1"/>
      <protection locked="0"/>
    </xf>
    <xf numFmtId="0" fontId="11" fillId="0" borderId="67" xfId="0" applyFont="1" applyBorder="1" applyAlignment="1">
      <alignment horizontal="center" vertical="center"/>
    </xf>
    <xf numFmtId="177" fontId="20" fillId="0" borderId="44" xfId="3" applyNumberFormat="1" applyFont="1" applyBorder="1" applyAlignment="1" applyProtection="1">
      <alignment horizontal="right" vertical="center"/>
    </xf>
    <xf numFmtId="176" fontId="29" fillId="0" borderId="62" xfId="0" applyNumberFormat="1" applyFont="1" applyBorder="1" applyAlignment="1">
      <alignment horizontal="left" vertical="center" wrapText="1"/>
    </xf>
    <xf numFmtId="0" fontId="0" fillId="0" borderId="0" xfId="0"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7" xfId="0" applyBorder="1" applyAlignment="1">
      <alignment horizontal="center" vertical="center"/>
    </xf>
    <xf numFmtId="0" fontId="29" fillId="0" borderId="63" xfId="0" applyFont="1" applyBorder="1" applyAlignment="1">
      <alignment horizontal="center" vertical="center" wrapText="1"/>
    </xf>
    <xf numFmtId="0" fontId="29" fillId="0" borderId="56" xfId="0" applyFont="1" applyBorder="1" applyAlignment="1">
      <alignment horizontal="center" vertical="center" wrapText="1"/>
    </xf>
    <xf numFmtId="176" fontId="29" fillId="0" borderId="71" xfId="0" applyNumberFormat="1" applyFont="1" applyBorder="1" applyAlignment="1">
      <alignment horizontal="left" vertical="center" wrapText="1"/>
    </xf>
    <xf numFmtId="0" fontId="29" fillId="0" borderId="72" xfId="0" applyFont="1" applyBorder="1" applyAlignment="1">
      <alignment horizontal="center" vertical="center"/>
    </xf>
    <xf numFmtId="0" fontId="29" fillId="0" borderId="73" xfId="0" applyFont="1" applyBorder="1" applyAlignment="1">
      <alignment horizontal="center" vertical="center"/>
    </xf>
    <xf numFmtId="0" fontId="29" fillId="0" borderId="37" xfId="0" applyFont="1" applyBorder="1" applyAlignment="1">
      <alignment horizontal="left" vertical="center" wrapText="1"/>
    </xf>
    <xf numFmtId="177" fontId="20" fillId="0" borderId="37" xfId="3" applyNumberFormat="1" applyFont="1" applyBorder="1" applyAlignment="1" applyProtection="1">
      <alignment horizontal="right" vertical="center"/>
    </xf>
    <xf numFmtId="176" fontId="29" fillId="0" borderId="74" xfId="0" applyNumberFormat="1" applyFont="1" applyBorder="1" applyAlignment="1">
      <alignment horizontal="left" vertical="center" wrapText="1"/>
    </xf>
    <xf numFmtId="0" fontId="29" fillId="0" borderId="75" xfId="0" applyFont="1" applyBorder="1" applyAlignment="1">
      <alignment horizontal="center" vertical="center" wrapText="1"/>
    </xf>
    <xf numFmtId="0" fontId="29" fillId="0" borderId="65" xfId="0" applyFont="1" applyBorder="1" applyAlignment="1">
      <alignment horizontal="center" vertical="center" wrapText="1"/>
    </xf>
    <xf numFmtId="176" fontId="29" fillId="0" borderId="66" xfId="0" applyNumberFormat="1" applyFont="1" applyBorder="1" applyAlignment="1">
      <alignment horizontal="left" vertical="center" wrapText="1"/>
    </xf>
    <xf numFmtId="0" fontId="29" fillId="0" borderId="67" xfId="0" applyFont="1" applyBorder="1" applyAlignment="1">
      <alignment horizontal="center" vertical="center"/>
    </xf>
    <xf numFmtId="0" fontId="29" fillId="0" borderId="69" xfId="0" applyFont="1" applyBorder="1" applyAlignment="1">
      <alignment horizontal="center" vertical="center"/>
    </xf>
    <xf numFmtId="0" fontId="29" fillId="0" borderId="44" xfId="0" applyFont="1" applyBorder="1" applyAlignment="1">
      <alignment horizontal="left" vertical="center" wrapText="1"/>
    </xf>
    <xf numFmtId="0" fontId="11" fillId="0" borderId="0" xfId="0" applyFont="1" applyAlignment="1">
      <alignment horizontal="left" vertical="center" shrinkToFit="1"/>
    </xf>
    <xf numFmtId="0" fontId="11" fillId="0" borderId="0" xfId="0" applyFont="1" applyAlignment="1">
      <alignment horizontal="left" vertical="center"/>
    </xf>
    <xf numFmtId="0" fontId="11" fillId="0" borderId="77" xfId="0" applyFont="1" applyBorder="1" applyAlignment="1">
      <alignment horizontal="center" vertical="center"/>
    </xf>
    <xf numFmtId="0" fontId="11" fillId="0" borderId="79" xfId="0" applyFont="1" applyBorder="1" applyAlignment="1">
      <alignment horizontal="center" vertical="center"/>
    </xf>
    <xf numFmtId="0" fontId="11" fillId="0" borderId="36" xfId="0" applyFont="1" applyBorder="1" applyAlignment="1">
      <alignment horizontal="center" vertical="center" wrapText="1"/>
    </xf>
    <xf numFmtId="0" fontId="11" fillId="2" borderId="81" xfId="0" applyFont="1" applyFill="1" applyBorder="1" applyAlignment="1" applyProtection="1">
      <alignment horizontal="center" vertical="center"/>
      <protection locked="0"/>
    </xf>
    <xf numFmtId="0" fontId="11" fillId="0" borderId="82" xfId="0" applyFont="1" applyBorder="1" applyAlignment="1">
      <alignment horizontal="center" vertical="center"/>
    </xf>
    <xf numFmtId="0" fontId="11" fillId="2" borderId="69" xfId="0" applyFont="1" applyFill="1" applyBorder="1" applyAlignment="1" applyProtection="1">
      <alignment horizontal="center" vertical="center"/>
      <protection locked="0"/>
    </xf>
    <xf numFmtId="0" fontId="11" fillId="2" borderId="44" xfId="0" applyFont="1" applyFill="1" applyBorder="1" applyAlignment="1" applyProtection="1">
      <alignment horizontal="left" vertical="center" wrapText="1"/>
      <protection locked="0"/>
    </xf>
    <xf numFmtId="177" fontId="11" fillId="2" borderId="44" xfId="3" applyNumberFormat="1" applyFont="1" applyFill="1" applyBorder="1" applyAlignment="1" applyProtection="1">
      <alignment horizontal="right" vertical="center"/>
      <protection locked="0"/>
    </xf>
    <xf numFmtId="0" fontId="11" fillId="2" borderId="70" xfId="0" applyFont="1" applyFill="1" applyBorder="1" applyAlignment="1" applyProtection="1">
      <alignment horizontal="center" vertical="center" wrapText="1"/>
      <protection locked="0"/>
    </xf>
    <xf numFmtId="0" fontId="11" fillId="2" borderId="83" xfId="0" applyFont="1" applyFill="1" applyBorder="1" applyAlignment="1" applyProtection="1">
      <alignment horizontal="center" vertical="center" wrapText="1"/>
      <protection locked="0"/>
    </xf>
    <xf numFmtId="176" fontId="11" fillId="2" borderId="71" xfId="0" applyNumberFormat="1" applyFont="1" applyFill="1" applyBorder="1" applyAlignment="1" applyProtection="1">
      <alignment horizontal="left" vertical="center" wrapText="1"/>
      <protection locked="0"/>
    </xf>
    <xf numFmtId="0" fontId="11" fillId="0" borderId="72" xfId="0" applyFont="1" applyBorder="1" applyAlignment="1">
      <alignment horizontal="center" vertical="center"/>
    </xf>
    <xf numFmtId="0" fontId="11" fillId="2" borderId="73"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left" vertical="center" wrapText="1"/>
      <protection locked="0"/>
    </xf>
    <xf numFmtId="177" fontId="11" fillId="2" borderId="37" xfId="3" applyNumberFormat="1" applyFont="1" applyFill="1" applyBorder="1" applyAlignment="1" applyProtection="1">
      <alignment horizontal="right" vertical="center"/>
      <protection locked="0"/>
    </xf>
    <xf numFmtId="176" fontId="11" fillId="2" borderId="74" xfId="0" applyNumberFormat="1" applyFont="1" applyFill="1" applyBorder="1" applyAlignment="1" applyProtection="1">
      <alignment horizontal="left" vertical="center" wrapText="1"/>
      <protection locked="0"/>
    </xf>
    <xf numFmtId="0" fontId="11" fillId="0" borderId="75" xfId="0" applyFont="1" applyBorder="1" applyAlignment="1">
      <alignment horizontal="center" vertical="center" wrapText="1"/>
    </xf>
    <xf numFmtId="0" fontId="11" fillId="2" borderId="84"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29" fillId="0" borderId="81" xfId="0" applyFont="1" applyBorder="1" applyAlignment="1">
      <alignment horizontal="center" vertical="center"/>
    </xf>
    <xf numFmtId="0" fontId="29" fillId="0" borderId="70"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37" xfId="0" applyFont="1" applyBorder="1" applyAlignment="1">
      <alignment horizontal="center" vertical="center" wrapText="1"/>
    </xf>
    <xf numFmtId="0" fontId="7" fillId="0" borderId="0" xfId="0" applyFont="1" applyAlignment="1">
      <alignment horizontal="distributed" vertical="center" indent="11"/>
    </xf>
    <xf numFmtId="0" fontId="0" fillId="0" borderId="85" xfId="0" applyBorder="1" applyAlignment="1">
      <alignment horizontal="left" vertical="center"/>
    </xf>
    <xf numFmtId="0" fontId="8" fillId="0" borderId="0" xfId="0" applyFont="1" applyAlignment="1">
      <alignment horizontal="left" vertical="center" wrapText="1"/>
    </xf>
    <xf numFmtId="0" fontId="8" fillId="0" borderId="34" xfId="0" applyFont="1" applyBorder="1" applyAlignment="1">
      <alignment horizontal="left" vertical="center" indent="1"/>
    </xf>
    <xf numFmtId="0" fontId="9" fillId="2" borderId="5" xfId="0" applyFont="1" applyFill="1" applyBorder="1" applyAlignment="1" applyProtection="1">
      <alignment horizontal="center" vertical="center"/>
      <protection locked="0"/>
    </xf>
    <xf numFmtId="178" fontId="30" fillId="2" borderId="34" xfId="0" applyNumberFormat="1" applyFont="1" applyFill="1" applyBorder="1" applyAlignment="1" applyProtection="1">
      <alignment horizontal="right" vertical="center" indent="1"/>
      <protection locked="0"/>
    </xf>
    <xf numFmtId="0" fontId="8" fillId="0" borderId="0" xfId="0" applyFont="1" applyAlignment="1">
      <alignment vertical="center" wrapText="1"/>
    </xf>
    <xf numFmtId="0" fontId="31" fillId="0" borderId="0" xfId="0" applyFont="1" applyAlignment="1">
      <alignment horizontal="left" vertical="center" wrapText="1"/>
    </xf>
    <xf numFmtId="0" fontId="11" fillId="0" borderId="86" xfId="0" applyFont="1" applyBorder="1" applyAlignment="1">
      <alignment horizontal="center" vertical="center"/>
    </xf>
    <xf numFmtId="0" fontId="11" fillId="0" borderId="87" xfId="0" applyFont="1" applyBorder="1" applyAlignment="1">
      <alignment horizontal="center" vertical="center" wrapText="1"/>
    </xf>
    <xf numFmtId="0" fontId="28" fillId="0" borderId="0" xfId="0" applyFont="1">
      <alignment vertical="center"/>
    </xf>
    <xf numFmtId="0" fontId="13" fillId="0" borderId="79" xfId="0" applyFont="1" applyBorder="1" applyAlignment="1">
      <alignment horizontal="center" vertical="center" shrinkToFit="1"/>
    </xf>
    <xf numFmtId="0" fontId="33" fillId="0" borderId="36" xfId="0" applyFont="1" applyBorder="1" applyAlignment="1">
      <alignment horizontal="center" vertical="center"/>
    </xf>
    <xf numFmtId="0" fontId="33" fillId="0" borderId="81" xfId="0" applyFont="1" applyBorder="1" applyAlignment="1">
      <alignment horizontal="center" vertical="center"/>
    </xf>
    <xf numFmtId="179" fontId="33" fillId="0" borderId="87" xfId="0" applyNumberFormat="1"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distributed" vertical="center"/>
    </xf>
    <xf numFmtId="0" fontId="11" fillId="0" borderId="34" xfId="0" applyFont="1" applyBorder="1" applyAlignment="1">
      <alignment horizontal="center" vertical="center"/>
    </xf>
    <xf numFmtId="0" fontId="11" fillId="0" borderId="88" xfId="0" applyFont="1" applyBorder="1" applyAlignment="1">
      <alignment horizontal="center" vertical="center" wrapText="1"/>
    </xf>
    <xf numFmtId="0" fontId="0" fillId="2" borderId="5" xfId="0" applyFill="1" applyBorder="1" applyAlignment="1" applyProtection="1">
      <alignment horizontal="left" vertical="center" indent="2"/>
      <protection locked="0"/>
    </xf>
    <xf numFmtId="0" fontId="8" fillId="2" borderId="5" xfId="0" applyFont="1" applyFill="1" applyBorder="1" applyAlignment="1" applyProtection="1">
      <alignment horizontal="left" vertical="center" indent="1"/>
      <protection locked="0"/>
    </xf>
    <xf numFmtId="180" fontId="8" fillId="2" borderId="2" xfId="0" applyNumberFormat="1" applyFont="1" applyFill="1" applyBorder="1" applyAlignment="1" applyProtection="1">
      <alignment horizontal="center" vertical="center"/>
      <protection locked="0"/>
    </xf>
    <xf numFmtId="180" fontId="8" fillId="2" borderId="5" xfId="0" applyNumberFormat="1"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shrinkToFit="1"/>
      <protection locked="0"/>
    </xf>
    <xf numFmtId="0" fontId="9" fillId="0" borderId="89" xfId="0" applyFont="1" applyBorder="1" applyAlignment="1">
      <alignment horizontal="center" vertical="center"/>
    </xf>
    <xf numFmtId="180" fontId="8" fillId="2" borderId="42" xfId="0" applyNumberFormat="1" applyFont="1" applyFill="1" applyBorder="1" applyAlignment="1" applyProtection="1">
      <alignment horizontal="center" vertical="center" shrinkToFit="1"/>
      <protection locked="0"/>
    </xf>
    <xf numFmtId="0" fontId="48" fillId="0" borderId="27" xfId="0" applyFont="1" applyBorder="1" applyAlignment="1">
      <alignment horizontal="center" vertical="center"/>
    </xf>
    <xf numFmtId="0" fontId="49" fillId="0" borderId="97" xfId="0" applyFont="1" applyBorder="1" applyAlignment="1">
      <alignment horizontal="center" vertical="center"/>
    </xf>
    <xf numFmtId="0" fontId="49" fillId="0" borderId="42" xfId="0" applyFont="1" applyBorder="1" applyAlignment="1">
      <alignment horizontal="center" vertical="center"/>
    </xf>
    <xf numFmtId="0" fontId="49" fillId="0" borderId="94" xfId="0" applyFont="1" applyBorder="1" applyAlignment="1">
      <alignment horizontal="center" vertical="center"/>
    </xf>
    <xf numFmtId="0" fontId="8" fillId="2" borderId="5" xfId="0" applyFont="1" applyFill="1" applyBorder="1" applyAlignment="1" applyProtection="1">
      <alignment horizontal="left" vertical="center" indent="2"/>
      <protection locked="0"/>
    </xf>
    <xf numFmtId="0" fontId="9" fillId="0" borderId="90" xfId="0" applyFont="1" applyBorder="1" applyAlignment="1">
      <alignment horizontal="center" vertical="center"/>
    </xf>
    <xf numFmtId="0" fontId="13" fillId="0" borderId="0" xfId="0" applyFont="1" applyAlignment="1">
      <alignment horizontal="left" vertical="center" shrinkToFit="1"/>
    </xf>
    <xf numFmtId="0" fontId="9" fillId="0" borderId="88" xfId="0" applyFont="1" applyBorder="1" applyAlignment="1">
      <alignment horizontal="center" vertical="center"/>
    </xf>
    <xf numFmtId="0" fontId="35" fillId="0" borderId="36" xfId="0" applyFont="1" applyBorder="1" applyAlignment="1">
      <alignment horizontal="center" vertical="center"/>
    </xf>
    <xf numFmtId="0" fontId="35" fillId="0" borderId="81" xfId="0" applyFont="1" applyBorder="1" applyAlignment="1">
      <alignment horizontal="center" vertical="center"/>
    </xf>
    <xf numFmtId="179" fontId="35" fillId="0" borderId="87" xfId="0" applyNumberFormat="1" applyFont="1" applyBorder="1" applyAlignment="1">
      <alignment horizontal="center" vertical="center"/>
    </xf>
    <xf numFmtId="0" fontId="36" fillId="0" borderId="5" xfId="0" applyFont="1" applyBorder="1" applyAlignment="1">
      <alignment horizontal="left" vertical="center" indent="2"/>
    </xf>
    <xf numFmtId="0" fontId="36" fillId="0" borderId="5" xfId="0" applyFont="1" applyBorder="1" applyAlignment="1">
      <alignment horizontal="left" vertical="center" indent="1"/>
    </xf>
    <xf numFmtId="180" fontId="36" fillId="0" borderId="5" xfId="0" applyNumberFormat="1" applyFont="1" applyBorder="1" applyAlignment="1">
      <alignment horizontal="left" vertical="center" indent="2"/>
    </xf>
    <xf numFmtId="180" fontId="37" fillId="0" borderId="5" xfId="0" applyNumberFormat="1" applyFont="1" applyBorder="1" applyAlignment="1">
      <alignment horizontal="center" vertical="center"/>
    </xf>
    <xf numFmtId="180" fontId="36" fillId="0" borderId="49" xfId="0" applyNumberFormat="1" applyFont="1" applyBorder="1" applyAlignment="1">
      <alignment horizontal="left" vertical="center" indent="2"/>
    </xf>
    <xf numFmtId="0" fontId="36" fillId="0" borderId="84" xfId="0" applyFont="1" applyBorder="1" applyAlignment="1">
      <alignment horizontal="center" vertical="center" shrinkToFit="1"/>
    </xf>
    <xf numFmtId="180" fontId="36" fillId="0" borderId="13" xfId="0" applyNumberFormat="1"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97"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94" xfId="0" applyFont="1" applyBorder="1" applyAlignment="1">
      <alignment horizontal="center" vertical="center" shrinkToFit="1"/>
    </xf>
    <xf numFmtId="0" fontId="8" fillId="0" borderId="5" xfId="0" applyFont="1" applyBorder="1" applyAlignment="1">
      <alignment horizontal="left" vertical="center" indent="2"/>
    </xf>
    <xf numFmtId="0" fontId="8" fillId="0" borderId="5" xfId="0" applyFont="1" applyBorder="1" applyAlignment="1">
      <alignment horizontal="left" vertical="center" indent="1"/>
    </xf>
    <xf numFmtId="180" fontId="8" fillId="0" borderId="2" xfId="0" applyNumberFormat="1" applyFont="1" applyBorder="1" applyAlignment="1">
      <alignment horizontal="left" vertical="center" indent="2"/>
    </xf>
    <xf numFmtId="180" fontId="8" fillId="0" borderId="5" xfId="0" applyNumberFormat="1" applyFont="1" applyBorder="1" applyAlignment="1">
      <alignment horizontal="center" vertical="center"/>
    </xf>
    <xf numFmtId="180" fontId="8" fillId="0" borderId="5" xfId="0" applyNumberFormat="1" applyFont="1" applyBorder="1" applyAlignment="1">
      <alignment horizontal="left" vertical="center" indent="2"/>
    </xf>
    <xf numFmtId="0" fontId="8" fillId="0" borderId="74" xfId="0" applyFont="1" applyBorder="1" applyAlignment="1">
      <alignment horizontal="center" vertical="center" shrinkToFit="1"/>
    </xf>
    <xf numFmtId="180" fontId="8" fillId="0" borderId="42" xfId="0" applyNumberFormat="1" applyFont="1" applyBorder="1" applyAlignment="1">
      <alignment horizontal="center" vertical="center" shrinkToFit="1"/>
    </xf>
    <xf numFmtId="180" fontId="8" fillId="2" borderId="2" xfId="0" applyNumberFormat="1" applyFont="1" applyFill="1" applyBorder="1" applyAlignment="1" applyProtection="1">
      <alignment horizontal="left" vertical="center" indent="2"/>
      <protection locked="0"/>
    </xf>
    <xf numFmtId="180" fontId="8" fillId="2" borderId="5" xfId="0" applyNumberFormat="1" applyFont="1" applyFill="1" applyBorder="1" applyAlignment="1" applyProtection="1">
      <alignment horizontal="left" vertical="center" indent="2"/>
      <protection locked="0"/>
    </xf>
    <xf numFmtId="0" fontId="8" fillId="2" borderId="91" xfId="0" applyFont="1" applyFill="1" applyBorder="1" applyAlignment="1" applyProtection="1">
      <alignment horizontal="center" vertical="center" shrinkToFit="1"/>
      <protection locked="0"/>
    </xf>
    <xf numFmtId="0" fontId="28" fillId="0" borderId="0" xfId="0" applyFont="1" applyAlignment="1">
      <alignment horizontal="distributed" vertical="center" indent="10"/>
    </xf>
    <xf numFmtId="0" fontId="8" fillId="0" borderId="0" xfId="0" applyFont="1" applyAlignment="1">
      <alignment horizontal="left" vertical="center" shrinkToFit="1"/>
    </xf>
    <xf numFmtId="0" fontId="8" fillId="0" borderId="0" xfId="0" applyFont="1" applyAlignment="1">
      <alignment horizontal="left" vertical="center"/>
    </xf>
    <xf numFmtId="0" fontId="8" fillId="0" borderId="5" xfId="0" applyFont="1" applyBorder="1" applyAlignment="1">
      <alignment horizontal="center" vertical="center"/>
    </xf>
    <xf numFmtId="0" fontId="8" fillId="2" borderId="5" xfId="0" applyFont="1" applyFill="1" applyBorder="1" applyAlignment="1" applyProtection="1">
      <alignment horizontal="center" vertical="center"/>
      <protection locked="0"/>
    </xf>
    <xf numFmtId="0" fontId="38" fillId="0" borderId="0" xfId="1" applyFont="1" applyAlignment="1">
      <alignment horizontal="center" vertical="center"/>
    </xf>
    <xf numFmtId="0" fontId="1" fillId="0" borderId="1" xfId="1" applyBorder="1" applyAlignment="1">
      <alignment horizontal="right" vertical="center"/>
    </xf>
    <xf numFmtId="0" fontId="1" fillId="0" borderId="1" xfId="1" applyBorder="1" applyAlignment="1">
      <alignment horizontal="left" vertical="center"/>
    </xf>
    <xf numFmtId="0" fontId="1" fillId="0" borderId="5" xfId="1" applyBorder="1" applyAlignment="1">
      <alignment horizontal="center" vertical="center"/>
    </xf>
    <xf numFmtId="0" fontId="1" fillId="2" borderId="5" xfId="1" applyFill="1" applyBorder="1" applyAlignment="1" applyProtection="1">
      <alignment horizontal="center" vertical="center"/>
      <protection locked="0"/>
    </xf>
    <xf numFmtId="181" fontId="1" fillId="2" borderId="5" xfId="1" applyNumberFormat="1" applyFill="1" applyBorder="1" applyAlignment="1" applyProtection="1">
      <alignment horizontal="center" vertical="center"/>
      <protection locked="0"/>
    </xf>
    <xf numFmtId="0" fontId="1" fillId="0" borderId="5" xfId="1" applyBorder="1" applyAlignment="1">
      <alignment horizontal="center" vertical="center" wrapText="1"/>
    </xf>
    <xf numFmtId="176" fontId="1" fillId="2" borderId="5" xfId="1" applyNumberFormat="1" applyFill="1" applyBorder="1" applyAlignment="1" applyProtection="1">
      <alignment horizontal="center" vertical="center"/>
      <protection locked="0"/>
    </xf>
    <xf numFmtId="49" fontId="1" fillId="0" borderId="0" xfId="1" applyNumberFormat="1" applyAlignment="1">
      <alignment horizontal="left" vertical="center"/>
    </xf>
    <xf numFmtId="49" fontId="1" fillId="0" borderId="0" xfId="1" applyNumberFormat="1" applyAlignment="1">
      <alignment horizontal="left" vertical="center" indent="1"/>
    </xf>
    <xf numFmtId="49" fontId="1" fillId="0" borderId="0" xfId="1" applyNumberFormat="1" applyAlignment="1">
      <alignment horizontal="left" vertical="center" indent="2"/>
    </xf>
    <xf numFmtId="0" fontId="40" fillId="0" borderId="0" xfId="2" applyFont="1" applyAlignment="1">
      <alignment horizontal="center" vertical="center"/>
    </xf>
    <xf numFmtId="0" fontId="43" fillId="0" borderId="12" xfId="2" applyFont="1" applyBorder="1" applyAlignment="1">
      <alignment horizontal="distributed" vertical="center" indent="1"/>
    </xf>
    <xf numFmtId="0" fontId="43" fillId="0" borderId="79" xfId="2" applyFont="1" applyBorder="1" applyAlignment="1" applyProtection="1">
      <alignment horizontal="left" vertical="center" indent="2"/>
      <protection locked="0"/>
    </xf>
    <xf numFmtId="0" fontId="43" fillId="0" borderId="23" xfId="2" applyFont="1" applyBorder="1" applyAlignment="1">
      <alignment horizontal="distributed" vertical="center" indent="1"/>
    </xf>
    <xf numFmtId="182" fontId="43" fillId="0" borderId="92" xfId="2" applyNumberFormat="1" applyFont="1" applyBorder="1" applyAlignment="1" applyProtection="1">
      <alignment horizontal="left" vertical="center" indent="2"/>
      <protection locked="0"/>
    </xf>
    <xf numFmtId="0" fontId="43" fillId="0" borderId="73" xfId="2" applyFont="1" applyBorder="1" applyAlignment="1">
      <alignment horizontal="distributed" vertical="center" indent="1"/>
    </xf>
    <xf numFmtId="182" fontId="43" fillId="0" borderId="81" xfId="2" applyNumberFormat="1" applyFont="1" applyBorder="1" applyAlignment="1" applyProtection="1">
      <alignment horizontal="left" vertical="center" indent="2"/>
      <protection locked="0"/>
    </xf>
    <xf numFmtId="0" fontId="4" fillId="0" borderId="8"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47" xfId="2" applyFont="1" applyBorder="1" applyAlignment="1">
      <alignment horizontal="center" vertical="center" wrapText="1"/>
    </xf>
    <xf numFmtId="0" fontId="6" fillId="0" borderId="93" xfId="2" applyFont="1" applyBorder="1" applyAlignment="1">
      <alignment horizontal="center" vertical="center" textRotation="255" wrapText="1"/>
    </xf>
    <xf numFmtId="0" fontId="6" fillId="0" borderId="13" xfId="2" applyFont="1" applyBorder="1" applyAlignment="1">
      <alignment horizontal="left" vertical="center" wrapText="1"/>
    </xf>
    <xf numFmtId="183" fontId="6" fillId="0" borderId="13" xfId="2" applyNumberFormat="1" applyFont="1" applyBorder="1" applyAlignment="1">
      <alignment horizontal="center" vertical="center"/>
    </xf>
    <xf numFmtId="184" fontId="6" fillId="0" borderId="42" xfId="2" applyNumberFormat="1" applyFont="1" applyBorder="1" applyAlignment="1" applyProtection="1">
      <alignment horizontal="right" vertical="center"/>
      <protection locked="0"/>
    </xf>
    <xf numFmtId="185" fontId="6" fillId="0" borderId="43" xfId="2" applyNumberFormat="1" applyFont="1" applyBorder="1" applyAlignment="1">
      <alignment horizontal="left" vertical="center"/>
    </xf>
    <xf numFmtId="185" fontId="6" fillId="0" borderId="94" xfId="2" applyNumberFormat="1" applyFont="1" applyBorder="1" applyAlignment="1">
      <alignment horizontal="left" vertical="center"/>
    </xf>
    <xf numFmtId="0" fontId="6" fillId="0" borderId="5" xfId="2" applyFont="1" applyBorder="1" applyAlignment="1">
      <alignment horizontal="left" vertical="center" wrapText="1"/>
    </xf>
    <xf numFmtId="49" fontId="6" fillId="0" borderId="5" xfId="2" applyNumberFormat="1" applyFont="1" applyBorder="1" applyAlignment="1">
      <alignment horizontal="center" vertical="center"/>
    </xf>
    <xf numFmtId="0" fontId="6" fillId="0" borderId="5" xfId="2" applyFont="1" applyBorder="1" applyAlignment="1">
      <alignment horizontal="left" vertical="center"/>
    </xf>
    <xf numFmtId="183" fontId="6" fillId="0" borderId="5" xfId="2" applyNumberFormat="1" applyFont="1" applyBorder="1" applyAlignment="1">
      <alignment horizontal="center" vertical="center" wrapText="1"/>
    </xf>
    <xf numFmtId="184" fontId="6" fillId="0" borderId="34" xfId="2" applyNumberFormat="1" applyFont="1" applyBorder="1" applyAlignment="1" applyProtection="1">
      <alignment horizontal="right" vertical="center"/>
      <protection locked="0"/>
    </xf>
    <xf numFmtId="186" fontId="6" fillId="0" borderId="49" xfId="2" applyNumberFormat="1" applyFont="1" applyBorder="1" applyAlignment="1">
      <alignment horizontal="left" vertical="center"/>
    </xf>
    <xf numFmtId="186" fontId="6" fillId="0" borderId="95" xfId="2" applyNumberFormat="1" applyFont="1" applyBorder="1" applyAlignment="1">
      <alignment horizontal="left" vertical="center"/>
    </xf>
    <xf numFmtId="0" fontId="6" fillId="0" borderId="5" xfId="2" applyFont="1" applyBorder="1" applyAlignment="1">
      <alignment horizontal="center" vertical="center"/>
    </xf>
    <xf numFmtId="185" fontId="6" fillId="0" borderId="95" xfId="2" applyNumberFormat="1" applyFont="1" applyBorder="1" applyAlignment="1">
      <alignment horizontal="left" vertical="center"/>
    </xf>
    <xf numFmtId="183" fontId="6" fillId="0" borderId="5" xfId="2" applyNumberFormat="1" applyFont="1" applyBorder="1" applyAlignment="1">
      <alignment horizontal="center" vertical="center"/>
    </xf>
    <xf numFmtId="185" fontId="6" fillId="0" borderId="2" xfId="2" applyNumberFormat="1" applyFont="1" applyBorder="1" applyAlignment="1">
      <alignment horizontal="left" vertical="center"/>
    </xf>
    <xf numFmtId="0" fontId="6" fillId="0" borderId="5" xfId="2" applyFont="1" applyBorder="1" applyAlignment="1">
      <alignment horizontal="center" vertical="center" wrapText="1"/>
    </xf>
    <xf numFmtId="186" fontId="6" fillId="0" borderId="2" xfId="2" applyNumberFormat="1" applyFont="1" applyBorder="1" applyAlignment="1">
      <alignment horizontal="left" vertical="center"/>
    </xf>
    <xf numFmtId="0" fontId="6" fillId="0" borderId="23" xfId="2" applyFont="1" applyBorder="1" applyAlignment="1">
      <alignment horizontal="center" vertical="center" textRotation="255" wrapText="1"/>
    </xf>
    <xf numFmtId="0" fontId="6" fillId="0" borderId="23" xfId="2" applyFont="1" applyBorder="1" applyAlignment="1">
      <alignment horizontal="center" vertical="center" textRotation="255" shrinkToFit="1"/>
    </xf>
    <xf numFmtId="185" fontId="6" fillId="0" borderId="49" xfId="2" applyNumberFormat="1" applyFont="1" applyBorder="1" applyAlignment="1">
      <alignment horizontal="left" vertical="center"/>
    </xf>
    <xf numFmtId="0" fontId="6" fillId="0" borderId="34" xfId="2" applyFont="1" applyBorder="1" applyAlignment="1">
      <alignment horizontal="left" vertical="center"/>
    </xf>
    <xf numFmtId="0" fontId="6" fillId="0" borderId="24" xfId="2" applyFont="1" applyBorder="1" applyAlignment="1">
      <alignment horizontal="left" vertical="center" wrapText="1"/>
    </xf>
    <xf numFmtId="0" fontId="6" fillId="0" borderId="24" xfId="2" applyFont="1" applyBorder="1" applyAlignment="1">
      <alignment horizontal="left" vertical="center"/>
    </xf>
    <xf numFmtId="0" fontId="6" fillId="0" borderId="13" xfId="2" applyFont="1" applyBorder="1" applyAlignment="1">
      <alignment horizontal="left" vertical="center"/>
    </xf>
    <xf numFmtId="49" fontId="6" fillId="0" borderId="24" xfId="2" applyNumberFormat="1" applyFont="1" applyBorder="1" applyAlignment="1">
      <alignment horizontal="center" vertical="center"/>
    </xf>
    <xf numFmtId="0" fontId="6" fillId="0" borderId="27" xfId="2" applyFont="1" applyBorder="1" applyAlignment="1">
      <alignment horizontal="left" vertical="center"/>
    </xf>
    <xf numFmtId="0" fontId="6" fillId="0" borderId="44" xfId="2" applyFont="1" applyBorder="1" applyAlignment="1">
      <alignment horizontal="center" vertical="center"/>
    </xf>
    <xf numFmtId="0" fontId="45" fillId="0" borderId="98" xfId="2" applyFont="1" applyBorder="1" applyAlignment="1">
      <alignment horizontal="center" vertical="center"/>
    </xf>
    <xf numFmtId="0" fontId="6" fillId="0" borderId="96" xfId="2" applyFont="1" applyBorder="1" applyAlignment="1">
      <alignment horizontal="center" vertical="center" textRotation="255" wrapText="1"/>
    </xf>
    <xf numFmtId="0" fontId="6" fillId="0" borderId="5" xfId="2" applyFont="1" applyBorder="1">
      <alignment vertical="center"/>
    </xf>
    <xf numFmtId="0" fontId="50" fillId="0" borderId="0" xfId="0" applyFont="1" applyAlignment="1">
      <alignment horizontal="center" vertical="center"/>
    </xf>
    <xf numFmtId="0" fontId="51" fillId="0" borderId="0" xfId="0" applyFont="1">
      <alignment vertical="center"/>
    </xf>
    <xf numFmtId="0" fontId="50" fillId="0" borderId="0" xfId="0" applyFont="1" applyAlignment="1">
      <alignment horizontal="center" vertical="center"/>
    </xf>
    <xf numFmtId="0" fontId="52" fillId="0" borderId="0" xfId="0" applyFont="1" applyAlignment="1">
      <alignment horizontal="right" vertical="center"/>
    </xf>
    <xf numFmtId="0" fontId="53" fillId="0" borderId="0" xfId="0" applyFont="1" applyAlignment="1">
      <alignment horizontal="right" vertical="center"/>
    </xf>
  </cellXfs>
  <cellStyles count="4">
    <cellStyle name="Excel Built-in Comma [0]" xfId="3" xr:uid="{00000000-0005-0000-0000-000008000000}"/>
    <cellStyle name="標準" xfId="0" builtinId="0"/>
    <cellStyle name="標準 2" xfId="1" xr:uid="{00000000-0005-0000-0000-000006000000}"/>
    <cellStyle name="標準_自己採点表"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47520</xdr:colOff>
      <xdr:row>10</xdr:row>
      <xdr:rowOff>57960</xdr:rowOff>
    </xdr:from>
    <xdr:to>
      <xdr:col>9</xdr:col>
      <xdr:colOff>209160</xdr:colOff>
      <xdr:row>10</xdr:row>
      <xdr:rowOff>218160</xdr:rowOff>
    </xdr:to>
    <xdr:sp macro="" textlink="">
      <xdr:nvSpPr>
        <xdr:cNvPr id="2" name="Oval 1">
          <a:extLst>
            <a:ext uri="{FF2B5EF4-FFF2-40B4-BE49-F238E27FC236}">
              <a16:creationId xmlns:a16="http://schemas.microsoft.com/office/drawing/2014/main" id="{00000000-0008-0000-0000-000002000000}"/>
            </a:ext>
          </a:extLst>
        </xdr:cNvPr>
        <xdr:cNvSpPr/>
      </xdr:nvSpPr>
      <xdr:spPr>
        <a:xfrm>
          <a:off x="5906520" y="2477160"/>
          <a:ext cx="161640" cy="160200"/>
        </a:xfrm>
        <a:prstGeom prst="ellipse">
          <a:avLst/>
        </a:prstGeom>
        <a:noFill/>
        <a:ln w="6350">
          <a:solidFill>
            <a:srgbClr val="000000"/>
          </a:solidFill>
          <a:round/>
        </a:ln>
      </xdr:spPr>
      <xdr:style>
        <a:lnRef idx="0">
          <a:scrgbClr r="0" g="0" b="0"/>
        </a:lnRef>
        <a:fillRef idx="0">
          <a:scrgbClr r="0" g="0" b="0"/>
        </a:fillRef>
        <a:effectRef idx="0">
          <a:scrgbClr r="0" g="0" b="0"/>
        </a:effectRef>
        <a:fontRef idx="minor"/>
      </xdr:style>
      <xdr:txBody>
        <a:bodyPr vertOverflow="clip" horzOverflow="overflow" lIns="18360" tIns="18360" rIns="18360" bIns="18360" anchor="ctr" upright="1">
          <a:noAutofit/>
        </a:bodyPr>
        <a:lstStyle/>
        <a:p>
          <a:pPr algn="ctr">
            <a:lnSpc>
              <a:spcPct val="100000"/>
            </a:lnSpc>
          </a:pPr>
          <a:r>
            <a:rPr lang="ja-JP" sz="600" b="0" strike="noStrike" spc="-1">
              <a:solidFill>
                <a:srgbClr val="000000"/>
              </a:solidFill>
              <a:latin typeface="ＭＳ Ｐゴシック"/>
              <a:ea typeface="ＭＳ Ｐゴシック"/>
            </a:rPr>
            <a:t>印</a:t>
          </a:r>
          <a:endParaRPr lang="en-US" sz="600" b="0" strike="noStrike" spc="-1">
            <a:latin typeface="游明朝"/>
          </a:endParaRPr>
        </a:p>
      </xdr:txBody>
    </xdr:sp>
    <xdr:clientData/>
  </xdr:twoCellAnchor>
  <xdr:twoCellAnchor>
    <xdr:from>
      <xdr:col>8</xdr:col>
      <xdr:colOff>0</xdr:colOff>
      <xdr:row>12</xdr:row>
      <xdr:rowOff>95400</xdr:rowOff>
    </xdr:from>
    <xdr:to>
      <xdr:col>8</xdr:col>
      <xdr:colOff>360</xdr:colOff>
      <xdr:row>13</xdr:row>
      <xdr:rowOff>56880</xdr:rowOff>
    </xdr:to>
    <xdr:sp macro="" textlink="">
      <xdr:nvSpPr>
        <xdr:cNvPr id="3" name="Text Box 2">
          <a:extLst>
            <a:ext uri="{FF2B5EF4-FFF2-40B4-BE49-F238E27FC236}">
              <a16:creationId xmlns:a16="http://schemas.microsoft.com/office/drawing/2014/main" id="{00000000-0008-0000-0000-000003000000}"/>
            </a:ext>
          </a:extLst>
        </xdr:cNvPr>
        <xdr:cNvSpPr/>
      </xdr:nvSpPr>
      <xdr:spPr>
        <a:xfrm>
          <a:off x="4636800" y="3019680"/>
          <a:ext cx="360" cy="19944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xdr:from>
      <xdr:col>6</xdr:col>
      <xdr:colOff>0</xdr:colOff>
      <xdr:row>8</xdr:row>
      <xdr:rowOff>66600</xdr:rowOff>
    </xdr:from>
    <xdr:to>
      <xdr:col>6</xdr:col>
      <xdr:colOff>86760</xdr:colOff>
      <xdr:row>10</xdr:row>
      <xdr:rowOff>256680</xdr:rowOff>
    </xdr:to>
    <xdr:sp macro="" textlink="">
      <xdr:nvSpPr>
        <xdr:cNvPr id="4" name="AutoShape 3">
          <a:extLst>
            <a:ext uri="{FF2B5EF4-FFF2-40B4-BE49-F238E27FC236}">
              <a16:creationId xmlns:a16="http://schemas.microsoft.com/office/drawing/2014/main" id="{00000000-0008-0000-0000-000004000000}"/>
            </a:ext>
          </a:extLst>
        </xdr:cNvPr>
        <xdr:cNvSpPr/>
      </xdr:nvSpPr>
      <xdr:spPr>
        <a:xfrm>
          <a:off x="3030120" y="1952640"/>
          <a:ext cx="86760" cy="723240"/>
        </a:xfrm>
        <a:prstGeom prst="leftBracket">
          <a:avLst>
            <a:gd name="adj" fmla="val 67556"/>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47520</xdr:colOff>
      <xdr:row>5</xdr:row>
      <xdr:rowOff>76680</xdr:rowOff>
    </xdr:from>
    <xdr:to>
      <xdr:col>5</xdr:col>
      <xdr:colOff>142560</xdr:colOff>
      <xdr:row>7</xdr:row>
      <xdr:rowOff>237960</xdr:rowOff>
    </xdr:to>
    <xdr:sp macro="" textlink="">
      <xdr:nvSpPr>
        <xdr:cNvPr id="3" name="AutoShape 4">
          <a:extLst>
            <a:ext uri="{FF2B5EF4-FFF2-40B4-BE49-F238E27FC236}">
              <a16:creationId xmlns:a16="http://schemas.microsoft.com/office/drawing/2014/main" id="{00000000-0008-0000-0100-000003000000}"/>
            </a:ext>
          </a:extLst>
        </xdr:cNvPr>
        <xdr:cNvSpPr/>
      </xdr:nvSpPr>
      <xdr:spPr>
        <a:xfrm>
          <a:off x="3611160" y="1229040"/>
          <a:ext cx="95040" cy="637560"/>
        </a:xfrm>
        <a:prstGeom prst="leftBracket">
          <a:avLst>
            <a:gd name="adj" fmla="val 55833"/>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9</xdr:col>
      <xdr:colOff>723960</xdr:colOff>
      <xdr:row>7</xdr:row>
      <xdr:rowOff>38160</xdr:rowOff>
    </xdr:from>
    <xdr:to>
      <xdr:col>11</xdr:col>
      <xdr:colOff>47520</xdr:colOff>
      <xdr:row>7</xdr:row>
      <xdr:rowOff>199800</xdr:rowOff>
    </xdr:to>
    <xdr:sp macro="" textlink="">
      <xdr:nvSpPr>
        <xdr:cNvPr id="4" name="Oval 5">
          <a:extLst>
            <a:ext uri="{FF2B5EF4-FFF2-40B4-BE49-F238E27FC236}">
              <a16:creationId xmlns:a16="http://schemas.microsoft.com/office/drawing/2014/main" id="{00000000-0008-0000-0100-000004000000}"/>
            </a:ext>
          </a:extLst>
        </xdr:cNvPr>
        <xdr:cNvSpPr/>
      </xdr:nvSpPr>
      <xdr:spPr>
        <a:xfrm>
          <a:off x="6339960" y="1666800"/>
          <a:ext cx="161640" cy="161640"/>
        </a:xfrm>
        <a:prstGeom prst="ellipse">
          <a:avLst/>
        </a:prstGeom>
        <a:noFill/>
        <a:ln w="6350">
          <a:solidFill>
            <a:srgbClr val="000000"/>
          </a:solidFill>
          <a:round/>
        </a:ln>
      </xdr:spPr>
      <xdr:style>
        <a:lnRef idx="0">
          <a:scrgbClr r="0" g="0" b="0"/>
        </a:lnRef>
        <a:fillRef idx="0">
          <a:scrgbClr r="0" g="0" b="0"/>
        </a:fillRef>
        <a:effectRef idx="0">
          <a:scrgbClr r="0" g="0" b="0"/>
        </a:effectRef>
        <a:fontRef idx="minor"/>
      </xdr:style>
      <xdr:txBody>
        <a:bodyPr vertOverflow="clip" horzOverflow="overflow" lIns="18360" tIns="18360" rIns="18360" bIns="18360" anchor="ctr" upright="1">
          <a:noAutofit/>
        </a:bodyPr>
        <a:lstStyle/>
        <a:p>
          <a:pPr algn="ctr">
            <a:lnSpc>
              <a:spcPct val="100000"/>
            </a:lnSpc>
          </a:pPr>
          <a:r>
            <a:rPr lang="ja-JP" sz="600" b="0" strike="noStrike" spc="-1">
              <a:solidFill>
                <a:srgbClr val="000000"/>
              </a:solidFill>
              <a:latin typeface="ＭＳ Ｐゴシック"/>
              <a:ea typeface="ＭＳ Ｐゴシック"/>
            </a:rPr>
            <a:t>印</a:t>
          </a:r>
          <a:endParaRPr lang="en-US" sz="600" b="0" strike="noStrike" spc="-1">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152280</xdr:colOff>
      <xdr:row>4</xdr:row>
      <xdr:rowOff>0</xdr:rowOff>
    </xdr:from>
    <xdr:to>
      <xdr:col>11</xdr:col>
      <xdr:colOff>9000</xdr:colOff>
      <xdr:row>4</xdr:row>
      <xdr:rowOff>0</xdr:rowOff>
    </xdr:to>
    <xdr:sp macro="" textlink="">
      <xdr:nvSpPr>
        <xdr:cNvPr id="5" name="Line 1">
          <a:extLst>
            <a:ext uri="{FF2B5EF4-FFF2-40B4-BE49-F238E27FC236}">
              <a16:creationId xmlns:a16="http://schemas.microsoft.com/office/drawing/2014/main" id="{00000000-0008-0000-0200-000005000000}"/>
            </a:ext>
          </a:extLst>
        </xdr:cNvPr>
        <xdr:cNvSpPr/>
      </xdr:nvSpPr>
      <xdr:spPr>
        <a:xfrm>
          <a:off x="6369480" y="838080"/>
          <a:ext cx="3261600" cy="0"/>
        </a:xfrm>
        <a:prstGeom prst="line">
          <a:avLst/>
        </a:prstGeom>
        <a:ln w="9525">
          <a:solidFill>
            <a:srgbClr val="000000"/>
          </a:solidFill>
          <a:prstDash val="dash"/>
          <a:round/>
        </a:ln>
      </xdr:spPr>
      <xdr:style>
        <a:lnRef idx="0">
          <a:scrgbClr r="0" g="0" b="0"/>
        </a:lnRef>
        <a:fillRef idx="0">
          <a:scrgbClr r="0" g="0" b="0"/>
        </a:fillRef>
        <a:effectRef idx="0">
          <a:scrgbClr r="0" g="0" b="0"/>
        </a:effectRef>
        <a:fontRef idx="minor"/>
      </xdr:style>
    </xdr:sp>
    <xdr:clientData/>
  </xdr:twoCellAnchor>
  <xdr:twoCellAnchor>
    <xdr:from>
      <xdr:col>7</xdr:col>
      <xdr:colOff>152280</xdr:colOff>
      <xdr:row>5</xdr:row>
      <xdr:rowOff>0</xdr:rowOff>
    </xdr:from>
    <xdr:to>
      <xdr:col>8</xdr:col>
      <xdr:colOff>2580480</xdr:colOff>
      <xdr:row>5</xdr:row>
      <xdr:rowOff>0</xdr:rowOff>
    </xdr:to>
    <xdr:sp macro="" textlink="">
      <xdr:nvSpPr>
        <xdr:cNvPr id="6" name="Line 2">
          <a:extLst>
            <a:ext uri="{FF2B5EF4-FFF2-40B4-BE49-F238E27FC236}">
              <a16:creationId xmlns:a16="http://schemas.microsoft.com/office/drawing/2014/main" id="{00000000-0008-0000-0200-000006000000}"/>
            </a:ext>
          </a:extLst>
        </xdr:cNvPr>
        <xdr:cNvSpPr/>
      </xdr:nvSpPr>
      <xdr:spPr>
        <a:xfrm>
          <a:off x="6369480" y="1143000"/>
          <a:ext cx="3222720" cy="0"/>
        </a:xfrm>
        <a:prstGeom prst="line">
          <a:avLst/>
        </a:prstGeom>
        <a:ln w="9525">
          <a:solidFill>
            <a:srgbClr val="000000"/>
          </a:solidFill>
          <a:prstDash val="dash"/>
          <a:round/>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161640</xdr:colOff>
      <xdr:row>4</xdr:row>
      <xdr:rowOff>0</xdr:rowOff>
    </xdr:from>
    <xdr:to>
      <xdr:col>10</xdr:col>
      <xdr:colOff>8640</xdr:colOff>
      <xdr:row>4</xdr:row>
      <xdr:rowOff>0</xdr:rowOff>
    </xdr:to>
    <xdr:sp macro="" textlink="">
      <xdr:nvSpPr>
        <xdr:cNvPr id="7" name="Line 1">
          <a:extLst>
            <a:ext uri="{FF2B5EF4-FFF2-40B4-BE49-F238E27FC236}">
              <a16:creationId xmlns:a16="http://schemas.microsoft.com/office/drawing/2014/main" id="{00000000-0008-0000-0300-000007000000}"/>
            </a:ext>
          </a:extLst>
        </xdr:cNvPr>
        <xdr:cNvSpPr/>
      </xdr:nvSpPr>
      <xdr:spPr>
        <a:xfrm>
          <a:off x="6361920" y="895320"/>
          <a:ext cx="3251880" cy="0"/>
        </a:xfrm>
        <a:prstGeom prst="line">
          <a:avLst/>
        </a:prstGeom>
        <a:ln w="9525">
          <a:solidFill>
            <a:srgbClr val="000000"/>
          </a:solidFill>
          <a:prstDash val="dash"/>
          <a:round/>
        </a:ln>
      </xdr:spPr>
      <xdr:style>
        <a:lnRef idx="0">
          <a:scrgbClr r="0" g="0" b="0"/>
        </a:lnRef>
        <a:fillRef idx="0">
          <a:scrgbClr r="0" g="0" b="0"/>
        </a:fillRef>
        <a:effectRef idx="0">
          <a:scrgbClr r="0" g="0" b="0"/>
        </a:effectRef>
        <a:fontRef idx="minor"/>
      </xdr:style>
    </xdr:sp>
    <xdr:clientData/>
  </xdr:twoCellAnchor>
  <xdr:twoCellAnchor>
    <xdr:from>
      <xdr:col>7</xdr:col>
      <xdr:colOff>152280</xdr:colOff>
      <xdr:row>5</xdr:row>
      <xdr:rowOff>0</xdr:rowOff>
    </xdr:from>
    <xdr:to>
      <xdr:col>8</xdr:col>
      <xdr:colOff>2580480</xdr:colOff>
      <xdr:row>5</xdr:row>
      <xdr:rowOff>0</xdr:rowOff>
    </xdr:to>
    <xdr:sp macro="" textlink="">
      <xdr:nvSpPr>
        <xdr:cNvPr id="8" name="Line 2">
          <a:extLst>
            <a:ext uri="{FF2B5EF4-FFF2-40B4-BE49-F238E27FC236}">
              <a16:creationId xmlns:a16="http://schemas.microsoft.com/office/drawing/2014/main" id="{00000000-0008-0000-0300-000008000000}"/>
            </a:ext>
          </a:extLst>
        </xdr:cNvPr>
        <xdr:cNvSpPr/>
      </xdr:nvSpPr>
      <xdr:spPr>
        <a:xfrm>
          <a:off x="6352560" y="1200240"/>
          <a:ext cx="3222360" cy="0"/>
        </a:xfrm>
        <a:prstGeom prst="line">
          <a:avLst/>
        </a:prstGeom>
        <a:ln w="9525">
          <a:solidFill>
            <a:srgbClr val="000000"/>
          </a:solidFill>
          <a:prstDash val="dash"/>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28080</xdr:rowOff>
    </xdr:from>
    <xdr:to>
      <xdr:col>1</xdr:col>
      <xdr:colOff>398880</xdr:colOff>
      <xdr:row>2</xdr:row>
      <xdr:rowOff>66600</xdr:rowOff>
    </xdr:to>
    <xdr:sp macro="" textlink="">
      <xdr:nvSpPr>
        <xdr:cNvPr id="9" name="Text Box 3">
          <a:extLst>
            <a:ext uri="{FF2B5EF4-FFF2-40B4-BE49-F238E27FC236}">
              <a16:creationId xmlns:a16="http://schemas.microsoft.com/office/drawing/2014/main" id="{00000000-0008-0000-0300-000009000000}"/>
            </a:ext>
          </a:extLst>
        </xdr:cNvPr>
        <xdr:cNvSpPr/>
      </xdr:nvSpPr>
      <xdr:spPr>
        <a:xfrm>
          <a:off x="0" y="199440"/>
          <a:ext cx="783000" cy="305280"/>
        </a:xfrm>
        <a:prstGeom prst="rect">
          <a:avLst/>
        </a:prstGeom>
        <a:solidFill>
          <a:srgbClr val="FFFFFF"/>
        </a:solidFill>
        <a:ln w="19050">
          <a:solidFill>
            <a:srgbClr val="FF0000"/>
          </a:solidFill>
          <a:miter/>
        </a:ln>
      </xdr:spPr>
      <xdr:style>
        <a:lnRef idx="0">
          <a:scrgbClr r="0" g="0" b="0"/>
        </a:lnRef>
        <a:fillRef idx="0">
          <a:scrgbClr r="0" g="0" b="0"/>
        </a:fillRef>
        <a:effectRef idx="0">
          <a:scrgbClr r="0" g="0" b="0"/>
        </a:effectRef>
        <a:fontRef idx="minor"/>
      </xdr:style>
      <xdr:txBody>
        <a:bodyPr vertOverflow="clip" horzOverflow="overflow" lIns="36720" tIns="23040" rIns="36720" bIns="23040" anchor="ctr" upright="1">
          <a:noAutofit/>
        </a:bodyPr>
        <a:lstStyle/>
        <a:p>
          <a:pPr algn="ctr">
            <a:lnSpc>
              <a:spcPct val="100000"/>
            </a:lnSpc>
          </a:pPr>
          <a:r>
            <a:rPr lang="ja-JP" sz="1400" b="1" strike="noStrike" spc="-1">
              <a:solidFill>
                <a:srgbClr val="FF0000"/>
              </a:solidFill>
              <a:latin typeface="ＭＳ Ｐゴシック"/>
              <a:ea typeface="ＭＳ Ｐゴシック"/>
            </a:rPr>
            <a:t>記入例</a:t>
          </a:r>
          <a:endParaRPr lang="en-US" sz="1400" b="0" strike="noStrike" spc="-1">
            <a:latin typeface="游明朝"/>
          </a:endParaRPr>
        </a:p>
      </xdr:txBody>
    </xdr:sp>
    <xdr:clientData/>
  </xdr:twoCellAnchor>
  <xdr:twoCellAnchor editAs="absolute">
    <xdr:from>
      <xdr:col>7</xdr:col>
      <xdr:colOff>0</xdr:colOff>
      <xdr:row>4</xdr:row>
      <xdr:rowOff>0</xdr:rowOff>
    </xdr:from>
    <xdr:to>
      <xdr:col>7</xdr:col>
      <xdr:colOff>0</xdr:colOff>
      <xdr:row>4</xdr:row>
      <xdr:rowOff>0</xdr:rowOff>
    </xdr:to>
    <xdr:sp macro="" textlink="">
      <xdr:nvSpPr>
        <xdr:cNvPr id="10" name="Line 8">
          <a:extLst>
            <a:ext uri="{FF2B5EF4-FFF2-40B4-BE49-F238E27FC236}">
              <a16:creationId xmlns:a16="http://schemas.microsoft.com/office/drawing/2014/main" id="{00000000-0008-0000-0300-00000A000000}"/>
            </a:ext>
          </a:extLst>
        </xdr:cNvPr>
        <xdr:cNvSpPr/>
      </xdr:nvSpPr>
      <xdr:spPr>
        <a:xfrm>
          <a:off x="6200280" y="895320"/>
          <a:ext cx="0" cy="0"/>
        </a:xfrm>
        <a:custGeom>
          <a:avLst/>
          <a:gdLst/>
          <a:ahLst/>
          <a:cxnLst/>
          <a:rect l="0" t="0" r="r" b="b"/>
          <a:pathLst>
            <a:path fill="none">
              <a:moveTo>
                <a:pt x="0" y="0"/>
              </a:moveTo>
              <a:lnTo>
                <a:pt x="0" y="0"/>
              </a:lnTo>
            </a:path>
          </a:pathLst>
        </a:custGeom>
        <a:ln w="9525">
          <a:solidFill>
            <a:srgbClr val="000000"/>
          </a:solidFill>
          <a:prstDash val="dash"/>
          <a:round/>
        </a:ln>
      </xdr:spPr>
    </xdr:sp>
    <xdr:clientData/>
  </xdr:twoCellAnchor>
  <xdr:twoCellAnchor editAs="absolute">
    <xdr:from>
      <xdr:col>7</xdr:col>
      <xdr:colOff>0</xdr:colOff>
      <xdr:row>5</xdr:row>
      <xdr:rowOff>0</xdr:rowOff>
    </xdr:from>
    <xdr:to>
      <xdr:col>7</xdr:col>
      <xdr:colOff>0</xdr:colOff>
      <xdr:row>5</xdr:row>
      <xdr:rowOff>0</xdr:rowOff>
    </xdr:to>
    <xdr:sp macro="" textlink="">
      <xdr:nvSpPr>
        <xdr:cNvPr id="11" name="Line 9">
          <a:extLst>
            <a:ext uri="{FF2B5EF4-FFF2-40B4-BE49-F238E27FC236}">
              <a16:creationId xmlns:a16="http://schemas.microsoft.com/office/drawing/2014/main" id="{00000000-0008-0000-0300-00000B000000}"/>
            </a:ext>
          </a:extLst>
        </xdr:cNvPr>
        <xdr:cNvSpPr/>
      </xdr:nvSpPr>
      <xdr:spPr>
        <a:xfrm>
          <a:off x="6200280" y="1200240"/>
          <a:ext cx="0" cy="0"/>
        </a:xfrm>
        <a:custGeom>
          <a:avLst/>
          <a:gdLst/>
          <a:ahLst/>
          <a:cxnLst/>
          <a:rect l="0" t="0" r="r" b="b"/>
          <a:pathLst>
            <a:path fill="none">
              <a:moveTo>
                <a:pt x="0" y="0"/>
              </a:moveTo>
              <a:lnTo>
                <a:pt x="0" y="0"/>
              </a:lnTo>
            </a:path>
          </a:pathLst>
        </a:custGeom>
        <a:ln w="9525">
          <a:solidFill>
            <a:srgbClr val="000000"/>
          </a:solidFill>
          <a:prstDash val="dash"/>
          <a:rou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180000</xdr:colOff>
      <xdr:row>4</xdr:row>
      <xdr:rowOff>0</xdr:rowOff>
    </xdr:from>
    <xdr:to>
      <xdr:col>11</xdr:col>
      <xdr:colOff>173880</xdr:colOff>
      <xdr:row>4</xdr:row>
      <xdr:rowOff>0</xdr:rowOff>
    </xdr:to>
    <xdr:sp macro="" textlink="">
      <xdr:nvSpPr>
        <xdr:cNvPr id="12" name="Line 1">
          <a:extLst>
            <a:ext uri="{FF2B5EF4-FFF2-40B4-BE49-F238E27FC236}">
              <a16:creationId xmlns:a16="http://schemas.microsoft.com/office/drawing/2014/main" id="{00000000-0008-0000-0400-00000C000000}"/>
            </a:ext>
          </a:extLst>
        </xdr:cNvPr>
        <xdr:cNvSpPr/>
      </xdr:nvSpPr>
      <xdr:spPr>
        <a:xfrm>
          <a:off x="6309720" y="952560"/>
          <a:ext cx="3355560" cy="0"/>
        </a:xfrm>
        <a:prstGeom prst="line">
          <a:avLst/>
        </a:prstGeom>
        <a:ln w="9525">
          <a:solidFill>
            <a:srgbClr val="000000"/>
          </a:solidFill>
          <a:prstDash val="dash"/>
          <a:round/>
        </a:ln>
      </xdr:spPr>
      <xdr:style>
        <a:lnRef idx="0">
          <a:scrgbClr r="0" g="0" b="0"/>
        </a:lnRef>
        <a:fillRef idx="0">
          <a:scrgbClr r="0" g="0" b="0"/>
        </a:fillRef>
        <a:effectRef idx="0">
          <a:scrgbClr r="0" g="0" b="0"/>
        </a:effectRef>
        <a:fontRef idx="minor"/>
      </xdr:style>
    </xdr:sp>
    <xdr:clientData/>
  </xdr:twoCellAnchor>
  <xdr:twoCellAnchor>
    <xdr:from>
      <xdr:col>7</xdr:col>
      <xdr:colOff>180000</xdr:colOff>
      <xdr:row>5</xdr:row>
      <xdr:rowOff>0</xdr:rowOff>
    </xdr:from>
    <xdr:to>
      <xdr:col>11</xdr:col>
      <xdr:colOff>173880</xdr:colOff>
      <xdr:row>5</xdr:row>
      <xdr:rowOff>0</xdr:rowOff>
    </xdr:to>
    <xdr:sp macro="" textlink="">
      <xdr:nvSpPr>
        <xdr:cNvPr id="13" name="Line 2">
          <a:extLst>
            <a:ext uri="{FF2B5EF4-FFF2-40B4-BE49-F238E27FC236}">
              <a16:creationId xmlns:a16="http://schemas.microsoft.com/office/drawing/2014/main" id="{00000000-0008-0000-0400-00000D000000}"/>
            </a:ext>
          </a:extLst>
        </xdr:cNvPr>
        <xdr:cNvSpPr/>
      </xdr:nvSpPr>
      <xdr:spPr>
        <a:xfrm>
          <a:off x="6309720" y="1409760"/>
          <a:ext cx="3355560" cy="0"/>
        </a:xfrm>
        <a:prstGeom prst="line">
          <a:avLst/>
        </a:prstGeom>
        <a:ln w="9525">
          <a:solidFill>
            <a:srgbClr val="000000"/>
          </a:solidFill>
          <a:prstDash val="dash"/>
          <a:round/>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180000</xdr:colOff>
      <xdr:row>4</xdr:row>
      <xdr:rowOff>0</xdr:rowOff>
    </xdr:from>
    <xdr:to>
      <xdr:col>11</xdr:col>
      <xdr:colOff>173880</xdr:colOff>
      <xdr:row>4</xdr:row>
      <xdr:rowOff>0</xdr:rowOff>
    </xdr:to>
    <xdr:sp macro="" textlink="">
      <xdr:nvSpPr>
        <xdr:cNvPr id="14" name="Line 1">
          <a:extLst>
            <a:ext uri="{FF2B5EF4-FFF2-40B4-BE49-F238E27FC236}">
              <a16:creationId xmlns:a16="http://schemas.microsoft.com/office/drawing/2014/main" id="{00000000-0008-0000-0500-00000E000000}"/>
            </a:ext>
          </a:extLst>
        </xdr:cNvPr>
        <xdr:cNvSpPr/>
      </xdr:nvSpPr>
      <xdr:spPr>
        <a:xfrm>
          <a:off x="6309720" y="952560"/>
          <a:ext cx="3355560" cy="0"/>
        </a:xfrm>
        <a:prstGeom prst="line">
          <a:avLst/>
        </a:prstGeom>
        <a:ln w="9525">
          <a:solidFill>
            <a:srgbClr val="000000"/>
          </a:solidFill>
          <a:prstDash val="dash"/>
          <a:round/>
        </a:ln>
      </xdr:spPr>
      <xdr:style>
        <a:lnRef idx="0">
          <a:scrgbClr r="0" g="0" b="0"/>
        </a:lnRef>
        <a:fillRef idx="0">
          <a:scrgbClr r="0" g="0" b="0"/>
        </a:fillRef>
        <a:effectRef idx="0">
          <a:scrgbClr r="0" g="0" b="0"/>
        </a:effectRef>
        <a:fontRef idx="minor"/>
      </xdr:style>
    </xdr:sp>
    <xdr:clientData/>
  </xdr:twoCellAnchor>
  <xdr:twoCellAnchor>
    <xdr:from>
      <xdr:col>7</xdr:col>
      <xdr:colOff>180000</xdr:colOff>
      <xdr:row>5</xdr:row>
      <xdr:rowOff>0</xdr:rowOff>
    </xdr:from>
    <xdr:to>
      <xdr:col>11</xdr:col>
      <xdr:colOff>173880</xdr:colOff>
      <xdr:row>5</xdr:row>
      <xdr:rowOff>0</xdr:rowOff>
    </xdr:to>
    <xdr:sp macro="" textlink="">
      <xdr:nvSpPr>
        <xdr:cNvPr id="15" name="Line 2">
          <a:extLst>
            <a:ext uri="{FF2B5EF4-FFF2-40B4-BE49-F238E27FC236}">
              <a16:creationId xmlns:a16="http://schemas.microsoft.com/office/drawing/2014/main" id="{00000000-0008-0000-0500-00000F000000}"/>
            </a:ext>
          </a:extLst>
        </xdr:cNvPr>
        <xdr:cNvSpPr/>
      </xdr:nvSpPr>
      <xdr:spPr>
        <a:xfrm>
          <a:off x="6309720" y="1409760"/>
          <a:ext cx="3355560" cy="0"/>
        </a:xfrm>
        <a:prstGeom prst="line">
          <a:avLst/>
        </a:prstGeom>
        <a:ln w="9525">
          <a:solidFill>
            <a:srgbClr val="000000"/>
          </a:solidFill>
          <a:prstDash val="dash"/>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28080</xdr:rowOff>
    </xdr:from>
    <xdr:to>
      <xdr:col>1</xdr:col>
      <xdr:colOff>399600</xdr:colOff>
      <xdr:row>3</xdr:row>
      <xdr:rowOff>8640</xdr:rowOff>
    </xdr:to>
    <xdr:sp macro="" textlink="">
      <xdr:nvSpPr>
        <xdr:cNvPr id="16" name="Text Box 4">
          <a:extLst>
            <a:ext uri="{FF2B5EF4-FFF2-40B4-BE49-F238E27FC236}">
              <a16:creationId xmlns:a16="http://schemas.microsoft.com/office/drawing/2014/main" id="{00000000-0008-0000-0500-000010000000}"/>
            </a:ext>
          </a:extLst>
        </xdr:cNvPr>
        <xdr:cNvSpPr/>
      </xdr:nvSpPr>
      <xdr:spPr>
        <a:xfrm>
          <a:off x="0" y="199440"/>
          <a:ext cx="783720" cy="304560"/>
        </a:xfrm>
        <a:prstGeom prst="rect">
          <a:avLst/>
        </a:prstGeom>
        <a:solidFill>
          <a:srgbClr val="FFFFFF"/>
        </a:solidFill>
        <a:ln w="19050">
          <a:solidFill>
            <a:srgbClr val="FF0000"/>
          </a:solidFill>
          <a:miter/>
        </a:ln>
      </xdr:spPr>
      <xdr:style>
        <a:lnRef idx="0">
          <a:scrgbClr r="0" g="0" b="0"/>
        </a:lnRef>
        <a:fillRef idx="0">
          <a:scrgbClr r="0" g="0" b="0"/>
        </a:fillRef>
        <a:effectRef idx="0">
          <a:scrgbClr r="0" g="0" b="0"/>
        </a:effectRef>
        <a:fontRef idx="minor"/>
      </xdr:style>
      <xdr:txBody>
        <a:bodyPr vertOverflow="clip" horzOverflow="overflow" lIns="36720" tIns="18360" rIns="36720" bIns="18360" anchor="ctr" upright="1">
          <a:noAutofit/>
        </a:bodyPr>
        <a:lstStyle/>
        <a:p>
          <a:pPr algn="ctr">
            <a:lnSpc>
              <a:spcPct val="100000"/>
            </a:lnSpc>
          </a:pPr>
          <a:r>
            <a:rPr lang="ja-JP" sz="1400" b="1" strike="noStrike" spc="-1">
              <a:solidFill>
                <a:srgbClr val="FF0000"/>
              </a:solidFill>
              <a:latin typeface="ＭＳ Ｐゴシック"/>
              <a:ea typeface="ＭＳ Ｐゴシック"/>
            </a:rPr>
            <a:t>記入例</a:t>
          </a:r>
          <a:endParaRPr lang="en-US" sz="1400" b="0" strike="noStrike" spc="-1">
            <a:latin typeface="游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610200</xdr:colOff>
      <xdr:row>0</xdr:row>
      <xdr:rowOff>123840</xdr:rowOff>
    </xdr:from>
    <xdr:to>
      <xdr:col>5</xdr:col>
      <xdr:colOff>1427760</xdr:colOff>
      <xdr:row>2</xdr:row>
      <xdr:rowOff>75960</xdr:rowOff>
    </xdr:to>
    <xdr:sp macro="" textlink="">
      <xdr:nvSpPr>
        <xdr:cNvPr id="17" name="Text Box 2">
          <a:extLst>
            <a:ext uri="{FF2B5EF4-FFF2-40B4-BE49-F238E27FC236}">
              <a16:creationId xmlns:a16="http://schemas.microsoft.com/office/drawing/2014/main" id="{00000000-0008-0000-0800-000011000000}"/>
            </a:ext>
          </a:extLst>
        </xdr:cNvPr>
        <xdr:cNvSpPr/>
      </xdr:nvSpPr>
      <xdr:spPr>
        <a:xfrm>
          <a:off x="2793240" y="123840"/>
          <a:ext cx="817560" cy="304560"/>
        </a:xfrm>
        <a:prstGeom prst="rect">
          <a:avLst/>
        </a:prstGeom>
        <a:solidFill>
          <a:srgbClr val="FFFFFF"/>
        </a:solidFill>
        <a:ln w="19050">
          <a:solidFill>
            <a:srgbClr val="FF0000"/>
          </a:solidFill>
          <a:miter/>
        </a:ln>
      </xdr:spPr>
      <xdr:style>
        <a:lnRef idx="0">
          <a:scrgbClr r="0" g="0" b="0"/>
        </a:lnRef>
        <a:fillRef idx="0">
          <a:scrgbClr r="0" g="0" b="0"/>
        </a:fillRef>
        <a:effectRef idx="0">
          <a:scrgbClr r="0" g="0" b="0"/>
        </a:effectRef>
        <a:fontRef idx="minor"/>
      </xdr:style>
      <xdr:txBody>
        <a:bodyPr vertOverflow="clip" horzOverflow="overflow" lIns="36720" tIns="23040" rIns="36720" bIns="23040" anchor="ctr" upright="1">
          <a:noAutofit/>
        </a:bodyPr>
        <a:lstStyle/>
        <a:p>
          <a:pPr algn="ctr">
            <a:lnSpc>
              <a:spcPct val="100000"/>
            </a:lnSpc>
          </a:pPr>
          <a:r>
            <a:rPr lang="ja-JP" sz="1400" b="1" strike="noStrike" spc="-1">
              <a:solidFill>
                <a:srgbClr val="FF0000"/>
              </a:solidFill>
              <a:latin typeface="ＭＳ Ｐゴシック"/>
              <a:ea typeface="ＭＳ Ｐゴシック"/>
            </a:rPr>
            <a:t>記入例</a:t>
          </a:r>
          <a:endParaRPr lang="en-US" sz="1400" b="0" strike="noStrike" spc="-1">
            <a:latin typeface="游明朝"/>
          </a:endParaRPr>
        </a:p>
      </xdr:txBody>
    </xdr:sp>
    <xdr:clientData/>
  </xdr:twoCellAnchor>
  <xdr:twoCellAnchor>
    <xdr:from>
      <xdr:col>3</xdr:col>
      <xdr:colOff>323280</xdr:colOff>
      <xdr:row>20</xdr:row>
      <xdr:rowOff>123120</xdr:rowOff>
    </xdr:from>
    <xdr:to>
      <xdr:col>10</xdr:col>
      <xdr:colOff>714240</xdr:colOff>
      <xdr:row>23</xdr:row>
      <xdr:rowOff>142920</xdr:rowOff>
    </xdr:to>
    <xdr:sp macro="" textlink="">
      <xdr:nvSpPr>
        <xdr:cNvPr id="18" name="Text Box 3">
          <a:extLst>
            <a:ext uri="{FF2B5EF4-FFF2-40B4-BE49-F238E27FC236}">
              <a16:creationId xmlns:a16="http://schemas.microsoft.com/office/drawing/2014/main" id="{00000000-0008-0000-0800-000012000000}"/>
            </a:ext>
          </a:extLst>
        </xdr:cNvPr>
        <xdr:cNvSpPr/>
      </xdr:nvSpPr>
      <xdr:spPr>
        <a:xfrm>
          <a:off x="1370880" y="4828320"/>
          <a:ext cx="6739200" cy="820080"/>
        </a:xfrm>
        <a:prstGeom prst="rect">
          <a:avLst/>
        </a:prstGeom>
        <a:solidFill>
          <a:srgbClr val="FFFFFF"/>
        </a:solidFill>
        <a:ln w="19050">
          <a:solidFill>
            <a:srgbClr val="FF0000"/>
          </a:solidFill>
          <a:miter/>
        </a:ln>
      </xdr:spPr>
      <xdr:style>
        <a:lnRef idx="0">
          <a:scrgbClr r="0" g="0" b="0"/>
        </a:lnRef>
        <a:fillRef idx="0">
          <a:scrgbClr r="0" g="0" b="0"/>
        </a:fillRef>
        <a:effectRef idx="0">
          <a:scrgbClr r="0" g="0" b="0"/>
        </a:effectRef>
        <a:fontRef idx="minor"/>
      </xdr:style>
      <xdr:txBody>
        <a:bodyPr vertOverflow="clip" horzOverflow="overflow" lIns="36720" tIns="23040" rIns="0" bIns="23040" anchor="ctr" upright="1">
          <a:noAutofit/>
        </a:bodyPr>
        <a:lstStyle/>
        <a:p>
          <a:pPr>
            <a:lnSpc>
              <a:spcPts val="1599"/>
            </a:lnSpc>
          </a:pPr>
          <a:r>
            <a:rPr lang="ja-JP" altLang="en-US" sz="1400" b="1" strike="noStrike" spc="-1">
              <a:solidFill>
                <a:srgbClr val="FF0000"/>
              </a:solidFill>
              <a:latin typeface="ＭＳ Ｐゴシック"/>
              <a:ea typeface="ＭＳ Ｐゴシック"/>
            </a:rPr>
            <a:t>雇用関係を証明する書類の写しを</a:t>
          </a:r>
          <a:r>
            <a:rPr lang="ja-JP" sz="1400" b="1" strike="noStrike" spc="-1">
              <a:solidFill>
                <a:srgbClr val="FF0000"/>
              </a:solidFill>
              <a:latin typeface="ＭＳ Ｐゴシック"/>
              <a:ea typeface="ＭＳ Ｐゴシック"/>
            </a:rPr>
            <a:t>提出してください。</a:t>
          </a:r>
          <a:endParaRPr lang="en-US" sz="1400" b="0" strike="noStrike" spc="-1">
            <a:latin typeface="游明朝"/>
          </a:endParaRPr>
        </a:p>
        <a:p>
          <a:pPr>
            <a:lnSpc>
              <a:spcPts val="1500"/>
            </a:lnSpc>
          </a:pPr>
          <a:r>
            <a:rPr lang="ja-JP" sz="1400" b="1" strike="noStrike" spc="-1">
              <a:solidFill>
                <a:srgbClr val="FF0000"/>
              </a:solidFill>
              <a:latin typeface="ＭＳ Ｐゴシック"/>
              <a:ea typeface="ＭＳ Ｐゴシック"/>
            </a:rPr>
            <a:t>（添付がない場合は評価しない。）</a:t>
          </a:r>
          <a:endParaRPr lang="en-US" sz="1400" b="0" strike="noStrike" spc="-1">
            <a:latin typeface="游明朝"/>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profilesv01\A&#32207;&#21209;&#37096;\050&#36001;&#29987;&#27963;&#29992;&#35506;\010&#20837;&#26413;&#12539;&#22865;&#32004;&#65319;\B12-&#65313;&#20837;&#26413;&#12539;&#22865;&#32004;\12&#32207;&#21512;&#35413;&#20385;&#26041;&#24335;&#20837;&#26413;\R03\&#36039;&#26009;&#12394;&#12393;\2%20&#25216;&#34899;&#36039;&#26009;(&#20849;&#36890;&#27096;&#24335;)_R03%20&#65288;&#25216;&#34899;&#32773;&#35413;&#20385;&#20214;&#2596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号"/>
      <sheetName val="書類目録"/>
      <sheetName val="別記様式1（同種施工実績）"/>
      <sheetName val="別記様式1 (記入例)"/>
      <sheetName val="別紙様式2（技術者の経験 ）"/>
      <sheetName val="別紙様式2（技術者の経験 ） (記入例)"/>
      <sheetName val="別記様式3"/>
      <sheetName val="別記様式4（雇用状況確認書）"/>
      <sheetName val="別記様式4（記入例）"/>
      <sheetName val="別記様式５"/>
      <sheetName val="別記様式６"/>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J32"/>
  <sheetViews>
    <sheetView tabSelected="1" view="pageBreakPreview" topLeftCell="A9" zoomScaleNormal="100" workbookViewId="0">
      <selection activeCell="E25" sqref="E25:I25"/>
    </sheetView>
  </sheetViews>
  <sheetFormatPr defaultColWidth="9" defaultRowHeight="13" x14ac:dyDescent="0.2"/>
  <cols>
    <col min="1" max="1" width="3.26953125" style="1" customWidth="1"/>
    <col min="2" max="3" width="5" style="1" customWidth="1"/>
    <col min="4" max="4" width="9.453125" style="1" customWidth="1"/>
    <col min="5" max="5" width="4" style="1" customWidth="1"/>
    <col min="6" max="6" width="16.6328125" style="1" customWidth="1"/>
    <col min="7" max="7" width="11.6328125" style="1" customWidth="1"/>
    <col min="8" max="8" width="11.36328125" style="1" customWidth="1"/>
    <col min="9" max="9" width="17.453125" style="1" customWidth="1"/>
    <col min="10" max="10" width="3.453125" style="1" customWidth="1"/>
    <col min="11" max="16384" width="9" style="1"/>
  </cols>
  <sheetData>
    <row r="1" spans="1:10" ht="15" x14ac:dyDescent="0.2">
      <c r="A1" s="2" t="s">
        <v>0</v>
      </c>
      <c r="B1" s="2"/>
      <c r="C1" s="2"/>
      <c r="D1" s="2"/>
      <c r="E1" s="2"/>
      <c r="F1" s="2"/>
      <c r="G1" s="2"/>
      <c r="H1" s="2"/>
      <c r="I1" s="2"/>
      <c r="J1" s="2"/>
    </row>
    <row r="2" spans="1:10" ht="17.25" customHeight="1" x14ac:dyDescent="0.2">
      <c r="A2" s="2"/>
      <c r="B2" s="2"/>
      <c r="C2" s="2"/>
      <c r="D2" s="2"/>
      <c r="E2" s="2"/>
      <c r="F2" s="2"/>
      <c r="G2" s="2"/>
      <c r="H2" s="2"/>
      <c r="I2" s="2"/>
      <c r="J2" s="2"/>
    </row>
    <row r="3" spans="1:10" ht="24.5" x14ac:dyDescent="0.2">
      <c r="A3" s="240" t="s">
        <v>1</v>
      </c>
      <c r="B3" s="240"/>
      <c r="C3" s="240"/>
      <c r="D3" s="240"/>
      <c r="E3" s="240"/>
      <c r="F3" s="240"/>
      <c r="G3" s="240"/>
      <c r="H3" s="240"/>
      <c r="I3" s="240"/>
      <c r="J3" s="240"/>
    </row>
    <row r="4" spans="1:10" ht="28.5" customHeight="1" x14ac:dyDescent="0.2">
      <c r="A4" s="2"/>
      <c r="B4" s="2"/>
      <c r="C4" s="2"/>
      <c r="D4" s="2"/>
      <c r="E4" s="2"/>
      <c r="F4" s="2"/>
      <c r="G4" s="2"/>
      <c r="H4" s="2"/>
      <c r="I4" s="2"/>
      <c r="J4" s="2"/>
    </row>
    <row r="5" spans="1:10" ht="15" x14ac:dyDescent="0.2">
      <c r="A5" s="2"/>
      <c r="B5" s="2"/>
      <c r="C5" s="2"/>
      <c r="D5" s="2"/>
      <c r="E5" s="2"/>
      <c r="F5" s="2"/>
      <c r="G5" s="2"/>
      <c r="H5" s="2"/>
      <c r="I5" s="241" t="s">
        <v>2</v>
      </c>
      <c r="J5" s="241"/>
    </row>
    <row r="6" spans="1:10" ht="15" x14ac:dyDescent="0.2">
      <c r="A6" s="2"/>
      <c r="B6" s="2"/>
      <c r="C6" s="2"/>
      <c r="D6" s="2"/>
      <c r="E6" s="2"/>
      <c r="F6" s="2"/>
      <c r="G6" s="2"/>
      <c r="H6" s="2"/>
      <c r="I6" s="3"/>
      <c r="J6" s="3"/>
    </row>
    <row r="7" spans="1:10" ht="15" x14ac:dyDescent="0.2">
      <c r="A7" s="2"/>
      <c r="B7" s="2" t="s">
        <v>3</v>
      </c>
      <c r="C7" s="2"/>
      <c r="D7" s="4" t="s">
        <v>4</v>
      </c>
      <c r="E7" s="4"/>
      <c r="F7" s="2" t="s">
        <v>5</v>
      </c>
      <c r="G7" s="2"/>
      <c r="H7" s="2"/>
      <c r="I7" s="2"/>
      <c r="J7" s="2"/>
    </row>
    <row r="8" spans="1:10" ht="15" x14ac:dyDescent="0.2">
      <c r="A8" s="2"/>
      <c r="B8" s="2"/>
      <c r="C8" s="2"/>
      <c r="D8" s="2"/>
      <c r="E8" s="2"/>
      <c r="F8" s="2"/>
      <c r="G8" s="2"/>
      <c r="H8" s="2"/>
      <c r="I8" s="2"/>
      <c r="J8" s="2"/>
    </row>
    <row r="9" spans="1:10" ht="21" customHeight="1" x14ac:dyDescent="0.2">
      <c r="A9" s="2"/>
      <c r="B9" s="2"/>
      <c r="C9" s="2"/>
      <c r="D9" s="2"/>
      <c r="E9" s="2"/>
      <c r="F9" s="2"/>
      <c r="G9" s="5" t="s">
        <v>6</v>
      </c>
      <c r="H9" s="242" t="s">
        <v>7</v>
      </c>
      <c r="I9" s="242"/>
      <c r="J9" s="242"/>
    </row>
    <row r="10" spans="1:10" ht="21" customHeight="1" x14ac:dyDescent="0.2">
      <c r="A10" s="2"/>
      <c r="B10" s="2"/>
      <c r="C10" s="2"/>
      <c r="D10" s="2"/>
      <c r="E10" s="2"/>
      <c r="F10" s="6" t="s">
        <v>8</v>
      </c>
      <c r="G10" s="5" t="s">
        <v>9</v>
      </c>
      <c r="H10" s="243" t="s">
        <v>10</v>
      </c>
      <c r="I10" s="243"/>
      <c r="J10" s="243"/>
    </row>
    <row r="11" spans="1:10" ht="21" customHeight="1" x14ac:dyDescent="0.2">
      <c r="A11" s="2"/>
      <c r="B11" s="2"/>
      <c r="C11" s="2"/>
      <c r="D11" s="2"/>
      <c r="E11" s="2"/>
      <c r="F11" s="2"/>
      <c r="G11" s="5" t="s">
        <v>11</v>
      </c>
      <c r="H11" s="7" t="s">
        <v>12</v>
      </c>
      <c r="I11" s="7" t="s">
        <v>13</v>
      </c>
      <c r="J11" s="7"/>
    </row>
    <row r="12" spans="1:10" ht="18.75" customHeight="1" x14ac:dyDescent="0.2">
      <c r="A12" s="2"/>
      <c r="B12" s="2"/>
      <c r="C12" s="2"/>
      <c r="D12" s="2"/>
      <c r="E12" s="2"/>
      <c r="F12" s="2"/>
      <c r="G12" s="8" t="s">
        <v>14</v>
      </c>
      <c r="H12" s="244" t="s">
        <v>15</v>
      </c>
      <c r="I12" s="244"/>
      <c r="J12" s="244"/>
    </row>
    <row r="13" spans="1:10" ht="18.75" customHeight="1" x14ac:dyDescent="0.2">
      <c r="A13" s="2"/>
      <c r="B13" s="2"/>
      <c r="C13" s="2"/>
      <c r="D13" s="2"/>
      <c r="E13" s="2"/>
      <c r="F13" s="2"/>
      <c r="G13" s="8" t="s">
        <v>16</v>
      </c>
      <c r="H13" s="245" t="s">
        <v>17</v>
      </c>
      <c r="I13" s="245"/>
      <c r="J13" s="245"/>
    </row>
    <row r="14" spans="1:10" ht="18.75" customHeight="1" x14ac:dyDescent="0.2">
      <c r="A14" s="2"/>
      <c r="B14" s="2"/>
      <c r="C14" s="2"/>
      <c r="D14" s="2"/>
      <c r="E14" s="2"/>
      <c r="F14" s="2"/>
      <c r="G14" s="8" t="s">
        <v>18</v>
      </c>
      <c r="H14" s="244" t="s">
        <v>19</v>
      </c>
      <c r="I14" s="244"/>
      <c r="J14" s="244"/>
    </row>
    <row r="15" spans="1:10" ht="24" customHeight="1" x14ac:dyDescent="0.2">
      <c r="A15" s="2"/>
      <c r="B15" s="2"/>
      <c r="C15" s="2"/>
      <c r="D15" s="2"/>
      <c r="E15" s="2"/>
      <c r="F15" s="2"/>
      <c r="G15" s="2"/>
      <c r="H15" s="2"/>
      <c r="I15" s="2"/>
      <c r="J15" s="2"/>
    </row>
    <row r="16" spans="1:10" ht="20.25" customHeight="1" x14ac:dyDescent="0.2">
      <c r="A16" s="2" t="s">
        <v>20</v>
      </c>
      <c r="B16" s="2"/>
      <c r="C16" s="2"/>
      <c r="D16" s="2"/>
      <c r="E16" s="2"/>
      <c r="F16" s="2"/>
      <c r="G16" s="2"/>
      <c r="H16" s="2"/>
      <c r="I16" s="2"/>
      <c r="J16" s="2"/>
    </row>
    <row r="17" spans="1:10" ht="20.25" customHeight="1" x14ac:dyDescent="0.2">
      <c r="A17" s="2" t="s">
        <v>21</v>
      </c>
      <c r="B17" s="2"/>
      <c r="C17" s="2"/>
      <c r="D17" s="2"/>
      <c r="E17" s="2"/>
      <c r="F17" s="2"/>
      <c r="G17" s="2"/>
      <c r="H17" s="2"/>
      <c r="I17" s="2"/>
      <c r="J17" s="2"/>
    </row>
    <row r="18" spans="1:10" ht="20.25" customHeight="1" x14ac:dyDescent="0.2">
      <c r="A18" s="2" t="s">
        <v>22</v>
      </c>
      <c r="B18" s="2"/>
      <c r="C18" s="2"/>
      <c r="D18" s="2"/>
      <c r="E18" s="2"/>
      <c r="F18" s="2"/>
      <c r="G18" s="2"/>
      <c r="H18" s="2"/>
      <c r="I18" s="2"/>
      <c r="J18" s="2"/>
    </row>
    <row r="19" spans="1:10" ht="14.25" customHeight="1" x14ac:dyDescent="0.2">
      <c r="A19" s="2"/>
      <c r="B19" s="2"/>
      <c r="C19" s="2"/>
      <c r="D19" s="2"/>
      <c r="E19" s="2"/>
      <c r="F19" s="2"/>
      <c r="G19" s="2"/>
      <c r="H19" s="2"/>
      <c r="I19" s="2"/>
      <c r="J19" s="2"/>
    </row>
    <row r="20" spans="1:10" ht="18.75" customHeight="1" x14ac:dyDescent="0.2">
      <c r="A20" s="246" t="s">
        <v>23</v>
      </c>
      <c r="B20" s="246"/>
      <c r="C20" s="246"/>
      <c r="D20" s="246"/>
      <c r="E20" s="246"/>
      <c r="F20" s="246"/>
      <c r="G20" s="246"/>
      <c r="H20" s="246"/>
      <c r="I20" s="246"/>
      <c r="J20" s="246"/>
    </row>
    <row r="21" spans="1:10" ht="15.75" customHeight="1" x14ac:dyDescent="0.2">
      <c r="A21" s="2"/>
      <c r="B21" s="2"/>
      <c r="C21" s="2"/>
      <c r="D21" s="2"/>
      <c r="E21" s="2"/>
      <c r="F21" s="2"/>
      <c r="G21" s="2"/>
      <c r="H21" s="2"/>
      <c r="I21" s="2"/>
      <c r="J21" s="2"/>
    </row>
    <row r="22" spans="1:10" ht="40.5" customHeight="1" x14ac:dyDescent="0.2">
      <c r="A22" s="2"/>
      <c r="B22" s="10">
        <v>1</v>
      </c>
      <c r="C22" s="247" t="s">
        <v>24</v>
      </c>
      <c r="D22" s="247"/>
      <c r="E22" s="248"/>
      <c r="F22" s="248"/>
      <c r="G22" s="248"/>
      <c r="H22" s="248"/>
      <c r="I22" s="248"/>
      <c r="J22" s="2"/>
    </row>
    <row r="23" spans="1:10" ht="40.5" customHeight="1" x14ac:dyDescent="0.2">
      <c r="A23" s="2"/>
      <c r="B23" s="10">
        <v>2</v>
      </c>
      <c r="C23" s="247" t="s">
        <v>25</v>
      </c>
      <c r="D23" s="247"/>
      <c r="E23" s="251"/>
      <c r="F23" s="251"/>
      <c r="G23" s="251"/>
      <c r="H23" s="251"/>
      <c r="I23" s="251"/>
      <c r="J23" s="2"/>
    </row>
    <row r="24" spans="1:10" ht="40.5" customHeight="1" x14ac:dyDescent="0.2">
      <c r="A24" s="2"/>
      <c r="B24" s="10">
        <v>3</v>
      </c>
      <c r="C24" s="247" t="s">
        <v>26</v>
      </c>
      <c r="D24" s="247"/>
      <c r="E24" s="251"/>
      <c r="F24" s="251"/>
      <c r="G24" s="251"/>
      <c r="H24" s="251"/>
      <c r="I24" s="251"/>
      <c r="J24" s="2"/>
    </row>
    <row r="25" spans="1:10" ht="40.5" customHeight="1" x14ac:dyDescent="0.2">
      <c r="A25" s="2"/>
      <c r="B25" s="10">
        <v>4</v>
      </c>
      <c r="C25" s="247" t="s">
        <v>27</v>
      </c>
      <c r="D25" s="247"/>
      <c r="E25" s="251"/>
      <c r="F25" s="251"/>
      <c r="G25" s="251"/>
      <c r="H25" s="251"/>
      <c r="I25" s="251"/>
      <c r="J25" s="2"/>
    </row>
    <row r="26" spans="1:10" ht="7.5" customHeight="1" x14ac:dyDescent="0.2">
      <c r="A26" s="2"/>
      <c r="B26" s="2"/>
      <c r="C26" s="2"/>
      <c r="D26" s="2"/>
      <c r="E26" s="2"/>
      <c r="F26" s="2"/>
      <c r="G26" s="2"/>
      <c r="H26" s="2"/>
      <c r="I26" s="2"/>
      <c r="J26" s="2"/>
    </row>
    <row r="27" spans="1:10" ht="15" x14ac:dyDescent="0.2">
      <c r="A27" s="2"/>
      <c r="B27" s="4" t="s">
        <v>28</v>
      </c>
      <c r="C27" s="2"/>
      <c r="D27" s="2"/>
      <c r="E27" s="2"/>
      <c r="F27" s="2"/>
      <c r="G27" s="2"/>
      <c r="H27" s="2"/>
      <c r="I27" s="2"/>
      <c r="J27" s="2"/>
    </row>
    <row r="28" spans="1:10" ht="21" customHeight="1" x14ac:dyDescent="0.2">
      <c r="A28" s="2"/>
      <c r="B28" s="9">
        <v>1</v>
      </c>
      <c r="C28" s="4" t="s">
        <v>29</v>
      </c>
      <c r="D28" s="2"/>
      <c r="E28" s="2"/>
      <c r="F28" s="2"/>
      <c r="G28" s="2"/>
      <c r="H28" s="2"/>
      <c r="I28" s="2"/>
      <c r="J28" s="2"/>
    </row>
    <row r="29" spans="1:10" ht="21" customHeight="1" x14ac:dyDescent="0.2">
      <c r="A29" s="2"/>
      <c r="B29" s="249">
        <v>2</v>
      </c>
      <c r="C29" s="250" t="s">
        <v>30</v>
      </c>
      <c r="D29" s="250"/>
      <c r="E29" s="250"/>
      <c r="F29" s="250"/>
      <c r="G29" s="250"/>
      <c r="H29" s="250"/>
      <c r="I29" s="250"/>
      <c r="J29" s="2"/>
    </row>
    <row r="30" spans="1:10" ht="15" x14ac:dyDescent="0.2">
      <c r="A30" s="2"/>
      <c r="B30" s="249"/>
      <c r="C30" s="250"/>
      <c r="D30" s="250"/>
      <c r="E30" s="250"/>
      <c r="F30" s="250"/>
      <c r="G30" s="250"/>
      <c r="H30" s="250"/>
      <c r="I30" s="250"/>
      <c r="J30" s="2"/>
    </row>
    <row r="31" spans="1:10" ht="17.25" customHeight="1" x14ac:dyDescent="0.2">
      <c r="A31" s="2"/>
      <c r="B31" s="2"/>
      <c r="C31" s="2"/>
      <c r="D31" s="2"/>
      <c r="E31" s="2"/>
      <c r="F31" s="2"/>
      <c r="G31" s="2"/>
      <c r="H31" s="2"/>
      <c r="I31" s="11" t="s">
        <v>31</v>
      </c>
      <c r="J31" s="2"/>
    </row>
    <row r="32" spans="1:10" ht="93" customHeight="1" x14ac:dyDescent="0.2">
      <c r="A32" s="2"/>
      <c r="B32" s="2"/>
      <c r="C32" s="2"/>
      <c r="D32" s="2"/>
      <c r="E32" s="2"/>
      <c r="F32" s="2"/>
      <c r="G32" s="2"/>
      <c r="H32" s="2"/>
      <c r="I32" s="12"/>
      <c r="J32" s="2"/>
    </row>
  </sheetData>
  <mergeCells count="18">
    <mergeCell ref="B29:B30"/>
    <mergeCell ref="C29:I30"/>
    <mergeCell ref="C23:D23"/>
    <mergeCell ref="E23:I23"/>
    <mergeCell ref="C24:D24"/>
    <mergeCell ref="E24:I24"/>
    <mergeCell ref="C25:D25"/>
    <mergeCell ref="E25:I25"/>
    <mergeCell ref="H13:J13"/>
    <mergeCell ref="H14:J14"/>
    <mergeCell ref="A20:J20"/>
    <mergeCell ref="C22:D22"/>
    <mergeCell ref="E22:I22"/>
    <mergeCell ref="A3:J3"/>
    <mergeCell ref="I5:J5"/>
    <mergeCell ref="H9:J9"/>
    <mergeCell ref="H10:J10"/>
    <mergeCell ref="H12:J12"/>
  </mergeCells>
  <phoneticPr fontId="47"/>
  <dataValidations count="1">
    <dataValidation allowBlank="1" showInputMessage="1" showErrorMessage="1" sqref="I5:J5 H9:J10 H11:I11 H12:J14 E22:I25" xr:uid="{00000000-0002-0000-0000-000000000000}">
      <formula1>0</formula1>
      <formula2>0</formula2>
    </dataValidation>
  </dataValidations>
  <pageMargins left="0.86597222222222203" right="0.66944444444444495" top="0.98402777777777795" bottom="0.98402777777777795" header="0.511811023622047" footer="0.511811023622047"/>
  <pageSetup paperSize="9" scale="97"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I22"/>
  <sheetViews>
    <sheetView view="pageBreakPreview" topLeftCell="B1" zoomScale="85" zoomScaleNormal="100" zoomScalePageLayoutView="85" workbookViewId="0">
      <selection activeCell="V8" sqref="V8"/>
    </sheetView>
  </sheetViews>
  <sheetFormatPr defaultColWidth="9" defaultRowHeight="14" x14ac:dyDescent="0.2"/>
  <cols>
    <col min="1" max="1" width="1.08984375" style="137" hidden="1" customWidth="1"/>
    <col min="2" max="2" width="4.26953125" style="137" customWidth="1"/>
    <col min="3" max="3" width="7.7265625" style="137" customWidth="1"/>
    <col min="4" max="4" width="17.6328125" style="137" customWidth="1"/>
    <col min="5" max="5" width="5.6328125" style="137" customWidth="1"/>
    <col min="6" max="6" width="15.6328125" style="137" customWidth="1"/>
    <col min="7" max="7" width="20.6328125" style="137" customWidth="1"/>
    <col min="8" max="8" width="17.26953125" style="137" customWidth="1"/>
    <col min="9" max="9" width="9" style="137" hidden="1"/>
    <col min="10" max="16384" width="9" style="137"/>
  </cols>
  <sheetData>
    <row r="1" spans="1:9" ht="30" customHeight="1" x14ac:dyDescent="0.2">
      <c r="A1" s="138" t="s">
        <v>269</v>
      </c>
      <c r="B1" s="137" t="s">
        <v>269</v>
      </c>
      <c r="H1" s="139"/>
    </row>
    <row r="2" spans="1:9" ht="30" customHeight="1" x14ac:dyDescent="0.2">
      <c r="A2" s="138"/>
      <c r="H2" s="139"/>
    </row>
    <row r="3" spans="1:9" ht="30" customHeight="1" x14ac:dyDescent="0.2">
      <c r="A3" s="379" t="s">
        <v>270</v>
      </c>
      <c r="B3" s="379"/>
      <c r="C3" s="379"/>
      <c r="D3" s="379"/>
      <c r="E3" s="379"/>
      <c r="F3" s="379"/>
      <c r="G3" s="379"/>
      <c r="H3" s="379"/>
    </row>
    <row r="4" spans="1:9" ht="30" customHeight="1" x14ac:dyDescent="0.2">
      <c r="A4" s="17"/>
      <c r="B4" s="17"/>
      <c r="C4" s="17"/>
      <c r="D4"/>
      <c r="E4"/>
      <c r="F4"/>
      <c r="G4"/>
      <c r="H4"/>
    </row>
    <row r="5" spans="1:9" ht="30" customHeight="1" x14ac:dyDescent="0.2">
      <c r="A5" s="17"/>
      <c r="B5" s="17"/>
      <c r="C5" s="17"/>
      <c r="D5"/>
      <c r="E5"/>
      <c r="F5" s="140" t="s">
        <v>156</v>
      </c>
      <c r="G5" s="322">
        <f>様式第1号!$E$24</f>
        <v>0</v>
      </c>
      <c r="H5" s="322"/>
    </row>
    <row r="6" spans="1:9" ht="30" customHeight="1" x14ac:dyDescent="0.2">
      <c r="F6" s="141" t="s">
        <v>157</v>
      </c>
      <c r="G6" s="322" t="str">
        <f>様式第1号!$H$10</f>
        <v>㈱○○○○</v>
      </c>
      <c r="H6" s="322"/>
    </row>
    <row r="7" spans="1:9" ht="30" customHeight="1" x14ac:dyDescent="0.2"/>
    <row r="8" spans="1:9" ht="30" customHeight="1" x14ac:dyDescent="0.2">
      <c r="A8" s="137" t="s">
        <v>221</v>
      </c>
      <c r="B8" s="380" t="s">
        <v>271</v>
      </c>
      <c r="C8" s="380"/>
      <c r="D8" s="381" t="s">
        <v>272</v>
      </c>
      <c r="E8" s="381"/>
      <c r="F8" s="381"/>
      <c r="G8" s="381"/>
      <c r="H8" s="381"/>
    </row>
    <row r="9" spans="1:9" ht="40" customHeight="1" x14ac:dyDescent="0.2">
      <c r="D9" s="323" t="s">
        <v>273</v>
      </c>
      <c r="E9" s="323"/>
      <c r="F9" s="323"/>
      <c r="G9" s="323"/>
      <c r="H9" s="323"/>
    </row>
    <row r="10" spans="1:9" ht="30" customHeight="1" x14ac:dyDescent="0.2">
      <c r="D10" s="142"/>
      <c r="E10" s="142"/>
      <c r="F10" s="142"/>
      <c r="G10" s="142"/>
      <c r="H10" s="142"/>
    </row>
    <row r="11" spans="1:9" ht="40.5" customHeight="1" x14ac:dyDescent="0.2">
      <c r="B11" s="382" t="s">
        <v>272</v>
      </c>
      <c r="C11" s="382"/>
      <c r="D11" s="382"/>
      <c r="E11" s="383"/>
      <c r="F11" s="383"/>
      <c r="G11" s="383"/>
      <c r="H11" s="143"/>
      <c r="I11" s="137" t="s">
        <v>225</v>
      </c>
    </row>
    <row r="12" spans="1:9" ht="27.75" customHeight="1" x14ac:dyDescent="0.2">
      <c r="D12"/>
      <c r="E12" s="145"/>
      <c r="F12" s="145"/>
      <c r="G12" s="145"/>
      <c r="I12" s="137" t="s">
        <v>228</v>
      </c>
    </row>
    <row r="13" spans="1:9" ht="30" customHeight="1" x14ac:dyDescent="0.2">
      <c r="B13" s="137" t="s">
        <v>229</v>
      </c>
      <c r="C13" s="327" t="s">
        <v>274</v>
      </c>
      <c r="D13" s="327"/>
      <c r="E13" s="327"/>
      <c r="F13" s="327"/>
      <c r="G13" s="327"/>
      <c r="H13" s="327"/>
    </row>
    <row r="14" spans="1:9" ht="30" customHeight="1" x14ac:dyDescent="0.2">
      <c r="B14" s="137" t="s">
        <v>231</v>
      </c>
      <c r="C14" s="327" t="s">
        <v>275</v>
      </c>
      <c r="D14" s="327"/>
      <c r="E14" s="327"/>
      <c r="F14" s="327"/>
      <c r="G14" s="327"/>
      <c r="H14" s="327"/>
    </row>
    <row r="15" spans="1:9" ht="40" customHeight="1" x14ac:dyDescent="0.2">
      <c r="C15" s="139" t="s">
        <v>276</v>
      </c>
      <c r="D15" s="323" t="s">
        <v>277</v>
      </c>
      <c r="E15" s="323"/>
      <c r="F15" s="323"/>
      <c r="G15" s="323"/>
      <c r="H15" s="323"/>
    </row>
    <row r="16" spans="1:9" ht="40" customHeight="1" x14ac:dyDescent="0.2">
      <c r="C16" s="139" t="s">
        <v>276</v>
      </c>
      <c r="D16" s="323" t="s">
        <v>278</v>
      </c>
      <c r="E16" s="323"/>
      <c r="F16" s="323"/>
      <c r="G16" s="323"/>
      <c r="H16" s="323"/>
    </row>
    <row r="17" spans="3:8" ht="104.25" customHeight="1" x14ac:dyDescent="0.2">
      <c r="C17" s="146"/>
      <c r="D17" s="327"/>
      <c r="E17" s="327"/>
      <c r="F17" s="327"/>
      <c r="G17" s="327"/>
      <c r="H17" s="327"/>
    </row>
    <row r="18" spans="3:8" ht="30" customHeight="1" x14ac:dyDescent="0.2">
      <c r="C18" s="381"/>
      <c r="D18" s="381"/>
      <c r="E18" s="381"/>
      <c r="F18" s="381"/>
      <c r="G18" s="381"/>
      <c r="H18" s="381"/>
    </row>
    <row r="19" spans="3:8" ht="20.25" customHeight="1" x14ac:dyDescent="0.2"/>
    <row r="20" spans="3:8" ht="14.25" customHeight="1" x14ac:dyDescent="0.2">
      <c r="C20" s="328" t="s">
        <v>279</v>
      </c>
      <c r="D20" s="328"/>
      <c r="E20" s="328"/>
      <c r="F20" s="328"/>
      <c r="G20" s="328"/>
      <c r="H20" s="328"/>
    </row>
    <row r="21" spans="3:8" x14ac:dyDescent="0.2">
      <c r="C21" s="328"/>
      <c r="D21" s="328"/>
      <c r="E21" s="328"/>
      <c r="F21" s="328"/>
      <c r="G21" s="328"/>
      <c r="H21" s="328"/>
    </row>
    <row r="22" spans="3:8" x14ac:dyDescent="0.2">
      <c r="C22" s="328"/>
      <c r="D22" s="328"/>
      <c r="E22" s="328"/>
      <c r="F22" s="328"/>
      <c r="G22" s="328"/>
      <c r="H22" s="328"/>
    </row>
  </sheetData>
  <mergeCells count="15">
    <mergeCell ref="D15:H15"/>
    <mergeCell ref="D16:H16"/>
    <mergeCell ref="D17:H17"/>
    <mergeCell ref="C18:H18"/>
    <mergeCell ref="C20:H22"/>
    <mergeCell ref="D9:H9"/>
    <mergeCell ref="B11:D11"/>
    <mergeCell ref="E11:G11"/>
    <mergeCell ref="C13:H13"/>
    <mergeCell ref="C14:H14"/>
    <mergeCell ref="A3:H3"/>
    <mergeCell ref="G5:H5"/>
    <mergeCell ref="G6:H6"/>
    <mergeCell ref="B8:C8"/>
    <mergeCell ref="D8:H8"/>
  </mergeCells>
  <phoneticPr fontId="47"/>
  <dataValidations count="1">
    <dataValidation type="list" allowBlank="1" showInputMessage="1" showErrorMessage="1" sqref="E11:G11" xr:uid="{00000000-0002-0000-0900-000000000000}">
      <formula1>$I$11:$I$12</formula1>
      <formula2>0</formula2>
    </dataValidation>
  </dataValidations>
  <printOptions horizontalCentered="1"/>
  <pageMargins left="0.55972222222222201" right="0.2" top="1.02013888888889" bottom="0.98402777777777795" header="0.511811023622047" footer="0.511811023622047"/>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I51"/>
  <sheetViews>
    <sheetView view="pageBreakPreview" zoomScaleNormal="100" workbookViewId="0">
      <selection activeCell="I50" sqref="I50"/>
    </sheetView>
  </sheetViews>
  <sheetFormatPr defaultColWidth="8.90625" defaultRowHeight="13" x14ac:dyDescent="0.2"/>
  <cols>
    <col min="1" max="1" width="4.6328125" style="164" customWidth="1"/>
    <col min="2" max="2" width="13.453125" style="164" customWidth="1"/>
    <col min="3" max="4" width="7.08984375" style="164" customWidth="1"/>
    <col min="5" max="8" width="12.90625" style="164" customWidth="1"/>
    <col min="9" max="9" width="6.90625" style="164" customWidth="1"/>
    <col min="10" max="16384" width="8.90625" style="164"/>
  </cols>
  <sheetData>
    <row r="1" spans="1:9" ht="15.75" customHeight="1" x14ac:dyDescent="0.2">
      <c r="A1" s="164" t="s">
        <v>280</v>
      </c>
    </row>
    <row r="2" spans="1:9" ht="21" x14ac:dyDescent="0.2">
      <c r="A2" s="384" t="s">
        <v>281</v>
      </c>
      <c r="B2" s="384"/>
      <c r="C2" s="384"/>
      <c r="D2" s="384"/>
      <c r="E2" s="384"/>
      <c r="F2" s="384"/>
      <c r="G2" s="384"/>
      <c r="H2" s="384"/>
      <c r="I2" s="384"/>
    </row>
    <row r="3" spans="1:9" ht="11.25" customHeight="1" x14ac:dyDescent="0.2">
      <c r="A3" s="165"/>
      <c r="B3" s="165"/>
      <c r="C3" s="165"/>
      <c r="D3" s="165"/>
      <c r="E3" s="165"/>
      <c r="F3" s="165"/>
      <c r="G3" s="165"/>
      <c r="H3" s="165"/>
      <c r="I3" s="165"/>
    </row>
    <row r="4" spans="1:9" ht="18.75" customHeight="1" x14ac:dyDescent="0.2">
      <c r="C4" s="385" t="s">
        <v>282</v>
      </c>
      <c r="D4" s="385"/>
      <c r="E4" s="386" t="str">
        <f>様式第1号!$H$10</f>
        <v>㈱○○○○</v>
      </c>
      <c r="F4" s="386"/>
      <c r="G4" s="386"/>
      <c r="H4" s="386"/>
    </row>
    <row r="5" spans="1:9" ht="11.25" customHeight="1" x14ac:dyDescent="0.2">
      <c r="C5" s="166"/>
      <c r="D5" s="166"/>
      <c r="E5" s="167"/>
      <c r="F5" s="167"/>
      <c r="G5" s="167"/>
      <c r="H5" s="167"/>
    </row>
    <row r="6" spans="1:9" ht="14" x14ac:dyDescent="0.2">
      <c r="A6" s="168" t="s">
        <v>283</v>
      </c>
    </row>
    <row r="7" spans="1:9" x14ac:dyDescent="0.2">
      <c r="B7" t="s">
        <v>284</v>
      </c>
    </row>
    <row r="8" spans="1:9" x14ac:dyDescent="0.2">
      <c r="B8" s="164" t="s">
        <v>285</v>
      </c>
    </row>
    <row r="10" spans="1:9" ht="14" x14ac:dyDescent="0.2">
      <c r="A10" s="169" t="s">
        <v>286</v>
      </c>
    </row>
    <row r="11" spans="1:9" ht="18.75" customHeight="1" x14ac:dyDescent="0.2">
      <c r="B11" s="387" t="s">
        <v>287</v>
      </c>
      <c r="C11" s="387"/>
      <c r="D11" s="387"/>
      <c r="E11" s="388"/>
      <c r="F11" s="388"/>
      <c r="G11" s="388"/>
      <c r="H11" s="388"/>
    </row>
    <row r="12" spans="1:9" ht="5.25" customHeight="1" x14ac:dyDescent="0.2"/>
    <row r="13" spans="1:9" ht="18.75" customHeight="1" x14ac:dyDescent="0.2">
      <c r="B13" s="387" t="s">
        <v>288</v>
      </c>
      <c r="C13" s="387"/>
      <c r="D13" s="387"/>
      <c r="E13" s="387">
        <v>1</v>
      </c>
      <c r="F13" s="387"/>
      <c r="G13" s="387">
        <v>2</v>
      </c>
      <c r="H13" s="387"/>
    </row>
    <row r="14" spans="1:9" ht="18.75" customHeight="1" x14ac:dyDescent="0.2">
      <c r="B14" s="387" t="s">
        <v>289</v>
      </c>
      <c r="C14" s="387"/>
      <c r="D14" s="387"/>
      <c r="E14" s="388"/>
      <c r="F14" s="388"/>
      <c r="G14" s="388"/>
      <c r="H14" s="388"/>
    </row>
    <row r="15" spans="1:9" ht="18.75" customHeight="1" x14ac:dyDescent="0.2">
      <c r="B15" s="387" t="s">
        <v>290</v>
      </c>
      <c r="C15" s="387"/>
      <c r="D15" s="387"/>
      <c r="E15" s="388"/>
      <c r="F15" s="388"/>
      <c r="G15" s="388"/>
      <c r="H15" s="388"/>
    </row>
    <row r="16" spans="1:9" ht="18.75" customHeight="1" x14ac:dyDescent="0.2">
      <c r="B16" s="387" t="s">
        <v>201</v>
      </c>
      <c r="C16" s="387"/>
      <c r="D16" s="387"/>
      <c r="E16" s="389"/>
      <c r="F16" s="389"/>
      <c r="G16" s="389"/>
      <c r="H16" s="389"/>
    </row>
    <row r="17" spans="1:8" ht="34.5" customHeight="1" x14ac:dyDescent="0.2">
      <c r="B17" s="390" t="s">
        <v>203</v>
      </c>
      <c r="C17" s="390"/>
      <c r="D17" s="390"/>
      <c r="E17" s="388"/>
      <c r="F17" s="388"/>
      <c r="G17" s="388"/>
      <c r="H17" s="388"/>
    </row>
    <row r="18" spans="1:8" ht="18.75" customHeight="1" x14ac:dyDescent="0.2">
      <c r="B18" s="390" t="s">
        <v>291</v>
      </c>
      <c r="C18" s="390"/>
      <c r="D18" s="390"/>
      <c r="E18" s="388"/>
      <c r="F18" s="388"/>
      <c r="G18" s="388"/>
      <c r="H18" s="388"/>
    </row>
    <row r="19" spans="1:8" ht="10.5" customHeight="1" x14ac:dyDescent="0.2"/>
    <row r="20" spans="1:8" ht="14" x14ac:dyDescent="0.2">
      <c r="A20" s="169" t="s">
        <v>292</v>
      </c>
    </row>
    <row r="21" spans="1:8" ht="18.75" customHeight="1" x14ac:dyDescent="0.2">
      <c r="B21" s="387" t="s">
        <v>293</v>
      </c>
      <c r="C21" s="387"/>
      <c r="D21" s="387"/>
      <c r="E21" s="388"/>
      <c r="F21" s="388"/>
      <c r="G21" s="388"/>
      <c r="H21" s="388"/>
    </row>
    <row r="22" spans="1:8" ht="6" customHeight="1" x14ac:dyDescent="0.2"/>
    <row r="23" spans="1:8" ht="18.75" customHeight="1" x14ac:dyDescent="0.2">
      <c r="B23" s="387" t="s">
        <v>294</v>
      </c>
      <c r="C23" s="387"/>
      <c r="D23" s="387"/>
      <c r="E23" s="387">
        <v>1</v>
      </c>
      <c r="F23" s="387"/>
      <c r="G23" s="387">
        <v>2</v>
      </c>
      <c r="H23" s="387"/>
    </row>
    <row r="24" spans="1:8" ht="18.75" customHeight="1" x14ac:dyDescent="0.2">
      <c r="B24" s="387" t="s">
        <v>289</v>
      </c>
      <c r="C24" s="387"/>
      <c r="D24" s="387"/>
      <c r="E24" s="388"/>
      <c r="F24" s="388"/>
      <c r="G24" s="388"/>
      <c r="H24" s="388"/>
    </row>
    <row r="25" spans="1:8" ht="18.75" customHeight="1" x14ac:dyDescent="0.2">
      <c r="B25" s="387" t="s">
        <v>290</v>
      </c>
      <c r="C25" s="387"/>
      <c r="D25" s="387"/>
      <c r="E25" s="388"/>
      <c r="F25" s="388"/>
      <c r="G25" s="388"/>
      <c r="H25" s="388"/>
    </row>
    <row r="26" spans="1:8" ht="18.75" customHeight="1" x14ac:dyDescent="0.2">
      <c r="B26" s="387" t="s">
        <v>201</v>
      </c>
      <c r="C26" s="387"/>
      <c r="D26" s="387"/>
      <c r="E26" s="391"/>
      <c r="F26" s="391"/>
      <c r="G26" s="391"/>
      <c r="H26" s="391"/>
    </row>
    <row r="27" spans="1:8" ht="9" customHeight="1" x14ac:dyDescent="0.2"/>
    <row r="28" spans="1:8" ht="16.5" customHeight="1" x14ac:dyDescent="0.2">
      <c r="B28" s="392" t="s">
        <v>295</v>
      </c>
      <c r="C28" s="392"/>
      <c r="D28" s="392"/>
      <c r="E28" s="392"/>
      <c r="F28" s="392"/>
      <c r="G28" s="392"/>
      <c r="H28" s="392"/>
    </row>
    <row r="29" spans="1:8" ht="16.5" customHeight="1" x14ac:dyDescent="0.2">
      <c r="B29" s="393" t="s">
        <v>296</v>
      </c>
      <c r="C29" s="393"/>
      <c r="D29" s="393"/>
      <c r="E29" s="393"/>
      <c r="F29" s="393"/>
      <c r="G29" s="393"/>
      <c r="H29" s="393"/>
    </row>
    <row r="30" spans="1:8" ht="9" customHeight="1" x14ac:dyDescent="0.2"/>
    <row r="31" spans="1:8" ht="16.5" customHeight="1" x14ac:dyDescent="0.2">
      <c r="B31" s="392" t="s">
        <v>297</v>
      </c>
      <c r="C31" s="392"/>
      <c r="D31" s="392"/>
      <c r="E31" s="392"/>
      <c r="F31" s="392"/>
      <c r="G31" s="392"/>
      <c r="H31" s="392"/>
    </row>
    <row r="32" spans="1:8" ht="16.5" customHeight="1" x14ac:dyDescent="0.2">
      <c r="B32" s="392" t="s">
        <v>298</v>
      </c>
      <c r="C32" s="392"/>
      <c r="D32" s="392"/>
      <c r="E32" s="392"/>
      <c r="F32" s="392"/>
      <c r="G32" s="392"/>
      <c r="H32" s="392"/>
    </row>
    <row r="33" spans="2:8" ht="16.5" customHeight="1" x14ac:dyDescent="0.2">
      <c r="B33" s="394" t="s">
        <v>299</v>
      </c>
      <c r="C33" s="394"/>
      <c r="D33" s="394"/>
      <c r="E33" s="394"/>
      <c r="F33" s="394"/>
      <c r="G33" s="394"/>
      <c r="H33" s="394"/>
    </row>
    <row r="34" spans="2:8" ht="16.5" customHeight="1" x14ac:dyDescent="0.2">
      <c r="B34" s="394" t="s">
        <v>300</v>
      </c>
      <c r="C34" s="394"/>
      <c r="D34" s="394"/>
      <c r="E34" s="394"/>
      <c r="F34" s="394"/>
      <c r="G34" s="394"/>
      <c r="H34" s="394"/>
    </row>
    <row r="35" spans="2:8" ht="16.5" customHeight="1" x14ac:dyDescent="0.2">
      <c r="B35" s="394" t="s">
        <v>301</v>
      </c>
      <c r="C35" s="394"/>
      <c r="D35" s="394"/>
      <c r="E35" s="394"/>
      <c r="F35" s="394"/>
      <c r="G35" s="394"/>
      <c r="H35" s="394"/>
    </row>
    <row r="36" spans="2:8" ht="16.5" customHeight="1" x14ac:dyDescent="0.2">
      <c r="B36" s="394" t="s">
        <v>302</v>
      </c>
      <c r="C36" s="394"/>
      <c r="D36" s="394"/>
      <c r="E36" s="394"/>
      <c r="F36" s="394"/>
      <c r="G36" s="394"/>
      <c r="H36" s="394"/>
    </row>
    <row r="37" spans="2:8" ht="16.5" customHeight="1" x14ac:dyDescent="0.2">
      <c r="B37" s="394" t="s">
        <v>303</v>
      </c>
      <c r="C37" s="394"/>
      <c r="D37" s="394"/>
      <c r="E37" s="394"/>
      <c r="F37" s="394"/>
      <c r="G37" s="394"/>
      <c r="H37" s="394"/>
    </row>
    <row r="38" spans="2:8" ht="16.5" customHeight="1" x14ac:dyDescent="0.2">
      <c r="B38" s="392" t="s">
        <v>304</v>
      </c>
      <c r="C38" s="392"/>
      <c r="D38" s="392"/>
      <c r="E38" s="392"/>
      <c r="F38" s="392"/>
      <c r="G38" s="392"/>
      <c r="H38" s="392"/>
    </row>
    <row r="39" spans="2:8" ht="16.5" customHeight="1" x14ac:dyDescent="0.2">
      <c r="B39" s="392" t="s">
        <v>305</v>
      </c>
      <c r="C39" s="392"/>
      <c r="D39" s="392"/>
      <c r="E39" s="392"/>
      <c r="F39" s="392"/>
      <c r="G39" s="392"/>
      <c r="H39" s="392"/>
    </row>
    <row r="40" spans="2:8" ht="9" customHeight="1" x14ac:dyDescent="0.2">
      <c r="B40" s="170"/>
    </row>
    <row r="41" spans="2:8" ht="16.5" customHeight="1" x14ac:dyDescent="0.2">
      <c r="B41" s="392" t="s">
        <v>306</v>
      </c>
      <c r="C41" s="392"/>
      <c r="D41" s="392"/>
      <c r="E41" s="392"/>
      <c r="F41" s="392"/>
      <c r="G41" s="392"/>
      <c r="H41" s="392"/>
    </row>
    <row r="42" spans="2:8" ht="16.5" customHeight="1" x14ac:dyDescent="0.2">
      <c r="B42" s="392" t="s">
        <v>307</v>
      </c>
      <c r="C42" s="392"/>
      <c r="D42" s="392"/>
      <c r="E42" s="392"/>
      <c r="F42" s="392"/>
      <c r="G42" s="392"/>
      <c r="H42" s="392"/>
    </row>
    <row r="43" spans="2:8" ht="16.5" customHeight="1" x14ac:dyDescent="0.2">
      <c r="B43" s="392" t="s">
        <v>308</v>
      </c>
      <c r="C43" s="392"/>
      <c r="D43" s="392"/>
      <c r="E43" s="392"/>
      <c r="F43" s="392"/>
      <c r="G43" s="392"/>
      <c r="H43" s="392"/>
    </row>
    <row r="44" spans="2:8" ht="9" customHeight="1" x14ac:dyDescent="0.2">
      <c r="B44" s="170"/>
    </row>
    <row r="45" spans="2:8" ht="16.5" customHeight="1" x14ac:dyDescent="0.2">
      <c r="B45" s="392" t="s">
        <v>309</v>
      </c>
      <c r="C45" s="392"/>
      <c r="D45" s="392"/>
      <c r="E45" s="392"/>
      <c r="F45" s="392"/>
      <c r="G45" s="392"/>
      <c r="H45" s="392"/>
    </row>
    <row r="46" spans="2:8" ht="16.5" customHeight="1" x14ac:dyDescent="0.2">
      <c r="B46" s="392" t="s">
        <v>310</v>
      </c>
      <c r="C46" s="392"/>
      <c r="D46" s="392"/>
      <c r="E46" s="392"/>
      <c r="F46" s="392"/>
      <c r="G46" s="392"/>
      <c r="H46" s="392"/>
    </row>
    <row r="47" spans="2:8" ht="16.5" customHeight="1" x14ac:dyDescent="0.2">
      <c r="B47" s="394" t="s">
        <v>311</v>
      </c>
      <c r="C47" s="394"/>
      <c r="D47" s="394"/>
      <c r="E47" s="394"/>
      <c r="F47" s="394"/>
      <c r="G47" s="394"/>
      <c r="H47" s="394"/>
    </row>
    <row r="48" spans="2:8" ht="16.5" customHeight="1" x14ac:dyDescent="0.2">
      <c r="B48" s="394" t="s">
        <v>368</v>
      </c>
      <c r="C48" s="394"/>
      <c r="D48" s="394"/>
      <c r="E48" s="394"/>
      <c r="F48" s="394"/>
      <c r="G48" s="394"/>
      <c r="H48" s="394"/>
    </row>
    <row r="49" spans="2:8" ht="16.5" customHeight="1" x14ac:dyDescent="0.2">
      <c r="B49" s="392" t="s">
        <v>312</v>
      </c>
      <c r="C49" s="392"/>
      <c r="D49" s="392"/>
      <c r="E49" s="392"/>
      <c r="F49" s="392"/>
      <c r="G49" s="392"/>
      <c r="H49" s="392"/>
    </row>
    <row r="50" spans="2:8" ht="16.5" customHeight="1" x14ac:dyDescent="0.2">
      <c r="B50" s="394" t="s">
        <v>368</v>
      </c>
      <c r="C50" s="394"/>
      <c r="D50" s="394"/>
      <c r="E50" s="394"/>
      <c r="F50" s="394"/>
      <c r="G50" s="394"/>
      <c r="H50" s="394"/>
    </row>
    <row r="51" spans="2:8" ht="16.5" customHeight="1" x14ac:dyDescent="0.2">
      <c r="B51" s="394"/>
      <c r="C51" s="394"/>
      <c r="D51" s="394"/>
      <c r="E51" s="394"/>
      <c r="F51" s="394"/>
      <c r="G51" s="394"/>
      <c r="H51" s="394"/>
    </row>
  </sheetData>
  <mergeCells count="58">
    <mergeCell ref="B48:H48"/>
    <mergeCell ref="B49:H49"/>
    <mergeCell ref="B50:H50"/>
    <mergeCell ref="B51:H51"/>
    <mergeCell ref="B42:H42"/>
    <mergeCell ref="B43:H43"/>
    <mergeCell ref="B45:H45"/>
    <mergeCell ref="B46:H46"/>
    <mergeCell ref="B47:H47"/>
    <mergeCell ref="B36:H36"/>
    <mergeCell ref="B37:H37"/>
    <mergeCell ref="B38:H38"/>
    <mergeCell ref="B39:H39"/>
    <mergeCell ref="B41:H41"/>
    <mergeCell ref="B31:H31"/>
    <mergeCell ref="B32:H32"/>
    <mergeCell ref="B33:H33"/>
    <mergeCell ref="B34:H34"/>
    <mergeCell ref="B35:H35"/>
    <mergeCell ref="B26:D26"/>
    <mergeCell ref="E26:F26"/>
    <mergeCell ref="G26:H26"/>
    <mergeCell ref="B28:H28"/>
    <mergeCell ref="B29:H29"/>
    <mergeCell ref="B24:D24"/>
    <mergeCell ref="E24:F24"/>
    <mergeCell ref="G24:H24"/>
    <mergeCell ref="B25:D25"/>
    <mergeCell ref="E25:F25"/>
    <mergeCell ref="G25:H25"/>
    <mergeCell ref="B21:D21"/>
    <mergeCell ref="E21:H21"/>
    <mergeCell ref="B23:D23"/>
    <mergeCell ref="E23:F23"/>
    <mergeCell ref="G23:H23"/>
    <mergeCell ref="B17:D17"/>
    <mergeCell ref="E17:F17"/>
    <mergeCell ref="G17:H17"/>
    <mergeCell ref="B18:D18"/>
    <mergeCell ref="E18:F18"/>
    <mergeCell ref="G18:H18"/>
    <mergeCell ref="B15:D15"/>
    <mergeCell ref="E15:F15"/>
    <mergeCell ref="G15:H15"/>
    <mergeCell ref="B16:D16"/>
    <mergeCell ref="E16:F16"/>
    <mergeCell ref="G16:H16"/>
    <mergeCell ref="B13:D13"/>
    <mergeCell ref="E13:F13"/>
    <mergeCell ref="G13:H13"/>
    <mergeCell ref="B14:D14"/>
    <mergeCell ref="E14:F14"/>
    <mergeCell ref="G14:H14"/>
    <mergeCell ref="A2:I2"/>
    <mergeCell ref="C4:D4"/>
    <mergeCell ref="E4:H4"/>
    <mergeCell ref="B11:D11"/>
    <mergeCell ref="E11:H11"/>
  </mergeCells>
  <phoneticPr fontId="47"/>
  <dataValidations count="1">
    <dataValidation type="list" allowBlank="1" showInputMessage="1" showErrorMessage="1" sqref="E11:H11 E21" xr:uid="{00000000-0002-0000-0A00-000000000000}">
      <formula1>"有り,無し"</formula1>
      <formula2>0</formula2>
    </dataValidation>
  </dataValidations>
  <pageMargins left="0.8" right="0.29027777777777802" top="0.47986111111111102" bottom="0.45" header="0.511811023622047" footer="0.511811023622047"/>
  <pageSetup paperSize="9" scale="91"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C57"/>
  <sheetViews>
    <sheetView view="pageBreakPreview" topLeftCell="A38" zoomScale="85" zoomScaleNormal="100" zoomScalePageLayoutView="85" workbookViewId="0">
      <selection activeCell="E5" sqref="E5:Y5"/>
    </sheetView>
  </sheetViews>
  <sheetFormatPr defaultColWidth="7.90625" defaultRowHeight="15" x14ac:dyDescent="0.2"/>
  <cols>
    <col min="1" max="21" width="3.1796875" style="2" customWidth="1"/>
    <col min="22" max="25" width="7.453125" style="2" customWidth="1"/>
    <col min="26" max="26" width="3.1796875" style="2" customWidth="1"/>
    <col min="27" max="27" width="7.90625" style="2"/>
    <col min="28" max="28" width="12.08984375" style="171" customWidth="1"/>
    <col min="29" max="29" width="7.90625" style="171"/>
    <col min="30" max="256" width="7.90625" style="2"/>
    <col min="257" max="277" width="3.1796875" style="2" customWidth="1"/>
    <col min="278" max="278" width="4.08984375" style="2" customWidth="1"/>
    <col min="279" max="279" width="5" style="2" customWidth="1"/>
    <col min="280" max="280" width="4.08984375" style="2" customWidth="1"/>
    <col min="281" max="281" width="5" style="2" customWidth="1"/>
    <col min="282" max="282" width="3.1796875" style="2" customWidth="1"/>
    <col min="283" max="283" width="7.90625" style="2"/>
    <col min="284" max="284" width="12.08984375" style="2" customWidth="1"/>
    <col min="285" max="512" width="7.90625" style="2"/>
    <col min="513" max="533" width="3.1796875" style="2" customWidth="1"/>
    <col min="534" max="534" width="4.08984375" style="2" customWidth="1"/>
    <col min="535" max="535" width="5" style="2" customWidth="1"/>
    <col min="536" max="536" width="4.08984375" style="2" customWidth="1"/>
    <col min="537" max="537" width="5" style="2" customWidth="1"/>
    <col min="538" max="538" width="3.1796875" style="2" customWidth="1"/>
    <col min="539" max="539" width="7.90625" style="2"/>
    <col min="540" max="540" width="12.08984375" style="2" customWidth="1"/>
    <col min="541" max="768" width="7.90625" style="2"/>
    <col min="769" max="789" width="3.1796875" style="2" customWidth="1"/>
    <col min="790" max="790" width="4.08984375" style="2" customWidth="1"/>
    <col min="791" max="791" width="5" style="2" customWidth="1"/>
    <col min="792" max="792" width="4.08984375" style="2" customWidth="1"/>
    <col min="793" max="793" width="5" style="2" customWidth="1"/>
    <col min="794" max="794" width="3.1796875" style="2" customWidth="1"/>
    <col min="795" max="795" width="7.90625" style="2"/>
    <col min="796" max="796" width="12.08984375" style="2" customWidth="1"/>
    <col min="797" max="1024" width="7.90625" style="2"/>
    <col min="1025" max="1045" width="3.1796875" style="2" customWidth="1"/>
    <col min="1046" max="1046" width="4.08984375" style="2" customWidth="1"/>
    <col min="1047" max="1047" width="5" style="2" customWidth="1"/>
    <col min="1048" max="1048" width="4.08984375" style="2" customWidth="1"/>
    <col min="1049" max="1049" width="5" style="2" customWidth="1"/>
    <col min="1050" max="1050" width="3.1796875" style="2" customWidth="1"/>
    <col min="1051" max="1051" width="7.90625" style="2"/>
    <col min="1052" max="1052" width="12.08984375" style="2" customWidth="1"/>
    <col min="1053" max="1280" width="7.90625" style="2"/>
    <col min="1281" max="1301" width="3.1796875" style="2" customWidth="1"/>
    <col min="1302" max="1302" width="4.08984375" style="2" customWidth="1"/>
    <col min="1303" max="1303" width="5" style="2" customWidth="1"/>
    <col min="1304" max="1304" width="4.08984375" style="2" customWidth="1"/>
    <col min="1305" max="1305" width="5" style="2" customWidth="1"/>
    <col min="1306" max="1306" width="3.1796875" style="2" customWidth="1"/>
    <col min="1307" max="1307" width="7.90625" style="2"/>
    <col min="1308" max="1308" width="12.08984375" style="2" customWidth="1"/>
    <col min="1309" max="1536" width="7.90625" style="2"/>
    <col min="1537" max="1557" width="3.1796875" style="2" customWidth="1"/>
    <col min="1558" max="1558" width="4.08984375" style="2" customWidth="1"/>
    <col min="1559" max="1559" width="5" style="2" customWidth="1"/>
    <col min="1560" max="1560" width="4.08984375" style="2" customWidth="1"/>
    <col min="1561" max="1561" width="5" style="2" customWidth="1"/>
    <col min="1562" max="1562" width="3.1796875" style="2" customWidth="1"/>
    <col min="1563" max="1563" width="7.90625" style="2"/>
    <col min="1564" max="1564" width="12.08984375" style="2" customWidth="1"/>
    <col min="1565" max="1792" width="7.90625" style="2"/>
    <col min="1793" max="1813" width="3.1796875" style="2" customWidth="1"/>
    <col min="1814" max="1814" width="4.08984375" style="2" customWidth="1"/>
    <col min="1815" max="1815" width="5" style="2" customWidth="1"/>
    <col min="1816" max="1816" width="4.08984375" style="2" customWidth="1"/>
    <col min="1817" max="1817" width="5" style="2" customWidth="1"/>
    <col min="1818" max="1818" width="3.1796875" style="2" customWidth="1"/>
    <col min="1819" max="1819" width="7.90625" style="2"/>
    <col min="1820" max="1820" width="12.08984375" style="2" customWidth="1"/>
    <col min="1821" max="2048" width="7.90625" style="2"/>
    <col min="2049" max="2069" width="3.1796875" style="2" customWidth="1"/>
    <col min="2070" max="2070" width="4.08984375" style="2" customWidth="1"/>
    <col min="2071" max="2071" width="5" style="2" customWidth="1"/>
    <col min="2072" max="2072" width="4.08984375" style="2" customWidth="1"/>
    <col min="2073" max="2073" width="5" style="2" customWidth="1"/>
    <col min="2074" max="2074" width="3.1796875" style="2" customWidth="1"/>
    <col min="2075" max="2075" width="7.90625" style="2"/>
    <col min="2076" max="2076" width="12.08984375" style="2" customWidth="1"/>
    <col min="2077" max="2304" width="7.90625" style="2"/>
    <col min="2305" max="2325" width="3.1796875" style="2" customWidth="1"/>
    <col min="2326" max="2326" width="4.08984375" style="2" customWidth="1"/>
    <col min="2327" max="2327" width="5" style="2" customWidth="1"/>
    <col min="2328" max="2328" width="4.08984375" style="2" customWidth="1"/>
    <col min="2329" max="2329" width="5" style="2" customWidth="1"/>
    <col min="2330" max="2330" width="3.1796875" style="2" customWidth="1"/>
    <col min="2331" max="2331" width="7.90625" style="2"/>
    <col min="2332" max="2332" width="12.08984375" style="2" customWidth="1"/>
    <col min="2333" max="2560" width="7.90625" style="2"/>
    <col min="2561" max="2581" width="3.1796875" style="2" customWidth="1"/>
    <col min="2582" max="2582" width="4.08984375" style="2" customWidth="1"/>
    <col min="2583" max="2583" width="5" style="2" customWidth="1"/>
    <col min="2584" max="2584" width="4.08984375" style="2" customWidth="1"/>
    <col min="2585" max="2585" width="5" style="2" customWidth="1"/>
    <col min="2586" max="2586" width="3.1796875" style="2" customWidth="1"/>
    <col min="2587" max="2587" width="7.90625" style="2"/>
    <col min="2588" max="2588" width="12.08984375" style="2" customWidth="1"/>
    <col min="2589" max="2816" width="7.90625" style="2"/>
    <col min="2817" max="2837" width="3.1796875" style="2" customWidth="1"/>
    <col min="2838" max="2838" width="4.08984375" style="2" customWidth="1"/>
    <col min="2839" max="2839" width="5" style="2" customWidth="1"/>
    <col min="2840" max="2840" width="4.08984375" style="2" customWidth="1"/>
    <col min="2841" max="2841" width="5" style="2" customWidth="1"/>
    <col min="2842" max="2842" width="3.1796875" style="2" customWidth="1"/>
    <col min="2843" max="2843" width="7.90625" style="2"/>
    <col min="2844" max="2844" width="12.08984375" style="2" customWidth="1"/>
    <col min="2845" max="3072" width="7.90625" style="2"/>
    <col min="3073" max="3093" width="3.1796875" style="2" customWidth="1"/>
    <col min="3094" max="3094" width="4.08984375" style="2" customWidth="1"/>
    <col min="3095" max="3095" width="5" style="2" customWidth="1"/>
    <col min="3096" max="3096" width="4.08984375" style="2" customWidth="1"/>
    <col min="3097" max="3097" width="5" style="2" customWidth="1"/>
    <col min="3098" max="3098" width="3.1796875" style="2" customWidth="1"/>
    <col min="3099" max="3099" width="7.90625" style="2"/>
    <col min="3100" max="3100" width="12.08984375" style="2" customWidth="1"/>
    <col min="3101" max="3328" width="7.90625" style="2"/>
    <col min="3329" max="3349" width="3.1796875" style="2" customWidth="1"/>
    <col min="3350" max="3350" width="4.08984375" style="2" customWidth="1"/>
    <col min="3351" max="3351" width="5" style="2" customWidth="1"/>
    <col min="3352" max="3352" width="4.08984375" style="2" customWidth="1"/>
    <col min="3353" max="3353" width="5" style="2" customWidth="1"/>
    <col min="3354" max="3354" width="3.1796875" style="2" customWidth="1"/>
    <col min="3355" max="3355" width="7.90625" style="2"/>
    <col min="3356" max="3356" width="12.08984375" style="2" customWidth="1"/>
    <col min="3357" max="3584" width="7.90625" style="2"/>
    <col min="3585" max="3605" width="3.1796875" style="2" customWidth="1"/>
    <col min="3606" max="3606" width="4.08984375" style="2" customWidth="1"/>
    <col min="3607" max="3607" width="5" style="2" customWidth="1"/>
    <col min="3608" max="3608" width="4.08984375" style="2" customWidth="1"/>
    <col min="3609" max="3609" width="5" style="2" customWidth="1"/>
    <col min="3610" max="3610" width="3.1796875" style="2" customWidth="1"/>
    <col min="3611" max="3611" width="7.90625" style="2"/>
    <col min="3612" max="3612" width="12.08984375" style="2" customWidth="1"/>
    <col min="3613" max="3840" width="7.90625" style="2"/>
    <col min="3841" max="3861" width="3.1796875" style="2" customWidth="1"/>
    <col min="3862" max="3862" width="4.08984375" style="2" customWidth="1"/>
    <col min="3863" max="3863" width="5" style="2" customWidth="1"/>
    <col min="3864" max="3864" width="4.08984375" style="2" customWidth="1"/>
    <col min="3865" max="3865" width="5" style="2" customWidth="1"/>
    <col min="3866" max="3866" width="3.1796875" style="2" customWidth="1"/>
    <col min="3867" max="3867" width="7.90625" style="2"/>
    <col min="3868" max="3868" width="12.08984375" style="2" customWidth="1"/>
    <col min="3869" max="4096" width="7.90625" style="2"/>
    <col min="4097" max="4117" width="3.1796875" style="2" customWidth="1"/>
    <col min="4118" max="4118" width="4.08984375" style="2" customWidth="1"/>
    <col min="4119" max="4119" width="5" style="2" customWidth="1"/>
    <col min="4120" max="4120" width="4.08984375" style="2" customWidth="1"/>
    <col min="4121" max="4121" width="5" style="2" customWidth="1"/>
    <col min="4122" max="4122" width="3.1796875" style="2" customWidth="1"/>
    <col min="4123" max="4123" width="7.90625" style="2"/>
    <col min="4124" max="4124" width="12.08984375" style="2" customWidth="1"/>
    <col min="4125" max="4352" width="7.90625" style="2"/>
    <col min="4353" max="4373" width="3.1796875" style="2" customWidth="1"/>
    <col min="4374" max="4374" width="4.08984375" style="2" customWidth="1"/>
    <col min="4375" max="4375" width="5" style="2" customWidth="1"/>
    <col min="4376" max="4376" width="4.08984375" style="2" customWidth="1"/>
    <col min="4377" max="4377" width="5" style="2" customWidth="1"/>
    <col min="4378" max="4378" width="3.1796875" style="2" customWidth="1"/>
    <col min="4379" max="4379" width="7.90625" style="2"/>
    <col min="4380" max="4380" width="12.08984375" style="2" customWidth="1"/>
    <col min="4381" max="4608" width="7.90625" style="2"/>
    <col min="4609" max="4629" width="3.1796875" style="2" customWidth="1"/>
    <col min="4630" max="4630" width="4.08984375" style="2" customWidth="1"/>
    <col min="4631" max="4631" width="5" style="2" customWidth="1"/>
    <col min="4632" max="4632" width="4.08984375" style="2" customWidth="1"/>
    <col min="4633" max="4633" width="5" style="2" customWidth="1"/>
    <col min="4634" max="4634" width="3.1796875" style="2" customWidth="1"/>
    <col min="4635" max="4635" width="7.90625" style="2"/>
    <col min="4636" max="4636" width="12.08984375" style="2" customWidth="1"/>
    <col min="4637" max="4864" width="7.90625" style="2"/>
    <col min="4865" max="4885" width="3.1796875" style="2" customWidth="1"/>
    <col min="4886" max="4886" width="4.08984375" style="2" customWidth="1"/>
    <col min="4887" max="4887" width="5" style="2" customWidth="1"/>
    <col min="4888" max="4888" width="4.08984375" style="2" customWidth="1"/>
    <col min="4889" max="4889" width="5" style="2" customWidth="1"/>
    <col min="4890" max="4890" width="3.1796875" style="2" customWidth="1"/>
    <col min="4891" max="4891" width="7.90625" style="2"/>
    <col min="4892" max="4892" width="12.08984375" style="2" customWidth="1"/>
    <col min="4893" max="5120" width="7.90625" style="2"/>
    <col min="5121" max="5141" width="3.1796875" style="2" customWidth="1"/>
    <col min="5142" max="5142" width="4.08984375" style="2" customWidth="1"/>
    <col min="5143" max="5143" width="5" style="2" customWidth="1"/>
    <col min="5144" max="5144" width="4.08984375" style="2" customWidth="1"/>
    <col min="5145" max="5145" width="5" style="2" customWidth="1"/>
    <col min="5146" max="5146" width="3.1796875" style="2" customWidth="1"/>
    <col min="5147" max="5147" width="7.90625" style="2"/>
    <col min="5148" max="5148" width="12.08984375" style="2" customWidth="1"/>
    <col min="5149" max="5376" width="7.90625" style="2"/>
    <col min="5377" max="5397" width="3.1796875" style="2" customWidth="1"/>
    <col min="5398" max="5398" width="4.08984375" style="2" customWidth="1"/>
    <col min="5399" max="5399" width="5" style="2" customWidth="1"/>
    <col min="5400" max="5400" width="4.08984375" style="2" customWidth="1"/>
    <col min="5401" max="5401" width="5" style="2" customWidth="1"/>
    <col min="5402" max="5402" width="3.1796875" style="2" customWidth="1"/>
    <col min="5403" max="5403" width="7.90625" style="2"/>
    <col min="5404" max="5404" width="12.08984375" style="2" customWidth="1"/>
    <col min="5405" max="5632" width="7.90625" style="2"/>
    <col min="5633" max="5653" width="3.1796875" style="2" customWidth="1"/>
    <col min="5654" max="5654" width="4.08984375" style="2" customWidth="1"/>
    <col min="5655" max="5655" width="5" style="2" customWidth="1"/>
    <col min="5656" max="5656" width="4.08984375" style="2" customWidth="1"/>
    <col min="5657" max="5657" width="5" style="2" customWidth="1"/>
    <col min="5658" max="5658" width="3.1796875" style="2" customWidth="1"/>
    <col min="5659" max="5659" width="7.90625" style="2"/>
    <col min="5660" max="5660" width="12.08984375" style="2" customWidth="1"/>
    <col min="5661" max="5888" width="7.90625" style="2"/>
    <col min="5889" max="5909" width="3.1796875" style="2" customWidth="1"/>
    <col min="5910" max="5910" width="4.08984375" style="2" customWidth="1"/>
    <col min="5911" max="5911" width="5" style="2" customWidth="1"/>
    <col min="5912" max="5912" width="4.08984375" style="2" customWidth="1"/>
    <col min="5913" max="5913" width="5" style="2" customWidth="1"/>
    <col min="5914" max="5914" width="3.1796875" style="2" customWidth="1"/>
    <col min="5915" max="5915" width="7.90625" style="2"/>
    <col min="5916" max="5916" width="12.08984375" style="2" customWidth="1"/>
    <col min="5917" max="6144" width="7.90625" style="2"/>
    <col min="6145" max="6165" width="3.1796875" style="2" customWidth="1"/>
    <col min="6166" max="6166" width="4.08984375" style="2" customWidth="1"/>
    <col min="6167" max="6167" width="5" style="2" customWidth="1"/>
    <col min="6168" max="6168" width="4.08984375" style="2" customWidth="1"/>
    <col min="6169" max="6169" width="5" style="2" customWidth="1"/>
    <col min="6170" max="6170" width="3.1796875" style="2" customWidth="1"/>
    <col min="6171" max="6171" width="7.90625" style="2"/>
    <col min="6172" max="6172" width="12.08984375" style="2" customWidth="1"/>
    <col min="6173" max="6400" width="7.90625" style="2"/>
    <col min="6401" max="6421" width="3.1796875" style="2" customWidth="1"/>
    <col min="6422" max="6422" width="4.08984375" style="2" customWidth="1"/>
    <col min="6423" max="6423" width="5" style="2" customWidth="1"/>
    <col min="6424" max="6424" width="4.08984375" style="2" customWidth="1"/>
    <col min="6425" max="6425" width="5" style="2" customWidth="1"/>
    <col min="6426" max="6426" width="3.1796875" style="2" customWidth="1"/>
    <col min="6427" max="6427" width="7.90625" style="2"/>
    <col min="6428" max="6428" width="12.08984375" style="2" customWidth="1"/>
    <col min="6429" max="6656" width="7.90625" style="2"/>
    <col min="6657" max="6677" width="3.1796875" style="2" customWidth="1"/>
    <col min="6678" max="6678" width="4.08984375" style="2" customWidth="1"/>
    <col min="6679" max="6679" width="5" style="2" customWidth="1"/>
    <col min="6680" max="6680" width="4.08984375" style="2" customWidth="1"/>
    <col min="6681" max="6681" width="5" style="2" customWidth="1"/>
    <col min="6682" max="6682" width="3.1796875" style="2" customWidth="1"/>
    <col min="6683" max="6683" width="7.90625" style="2"/>
    <col min="6684" max="6684" width="12.08984375" style="2" customWidth="1"/>
    <col min="6685" max="6912" width="7.90625" style="2"/>
    <col min="6913" max="6933" width="3.1796875" style="2" customWidth="1"/>
    <col min="6934" max="6934" width="4.08984375" style="2" customWidth="1"/>
    <col min="6935" max="6935" width="5" style="2" customWidth="1"/>
    <col min="6936" max="6936" width="4.08984375" style="2" customWidth="1"/>
    <col min="6937" max="6937" width="5" style="2" customWidth="1"/>
    <col min="6938" max="6938" width="3.1796875" style="2" customWidth="1"/>
    <col min="6939" max="6939" width="7.90625" style="2"/>
    <col min="6940" max="6940" width="12.08984375" style="2" customWidth="1"/>
    <col min="6941" max="7168" width="7.90625" style="2"/>
    <col min="7169" max="7189" width="3.1796875" style="2" customWidth="1"/>
    <col min="7190" max="7190" width="4.08984375" style="2" customWidth="1"/>
    <col min="7191" max="7191" width="5" style="2" customWidth="1"/>
    <col min="7192" max="7192" width="4.08984375" style="2" customWidth="1"/>
    <col min="7193" max="7193" width="5" style="2" customWidth="1"/>
    <col min="7194" max="7194" width="3.1796875" style="2" customWidth="1"/>
    <col min="7195" max="7195" width="7.90625" style="2"/>
    <col min="7196" max="7196" width="12.08984375" style="2" customWidth="1"/>
    <col min="7197" max="7424" width="7.90625" style="2"/>
    <col min="7425" max="7445" width="3.1796875" style="2" customWidth="1"/>
    <col min="7446" max="7446" width="4.08984375" style="2" customWidth="1"/>
    <col min="7447" max="7447" width="5" style="2" customWidth="1"/>
    <col min="7448" max="7448" width="4.08984375" style="2" customWidth="1"/>
    <col min="7449" max="7449" width="5" style="2" customWidth="1"/>
    <col min="7450" max="7450" width="3.1796875" style="2" customWidth="1"/>
    <col min="7451" max="7451" width="7.90625" style="2"/>
    <col min="7452" max="7452" width="12.08984375" style="2" customWidth="1"/>
    <col min="7453" max="7680" width="7.90625" style="2"/>
    <col min="7681" max="7701" width="3.1796875" style="2" customWidth="1"/>
    <col min="7702" max="7702" width="4.08984375" style="2" customWidth="1"/>
    <col min="7703" max="7703" width="5" style="2" customWidth="1"/>
    <col min="7704" max="7704" width="4.08984375" style="2" customWidth="1"/>
    <col min="7705" max="7705" width="5" style="2" customWidth="1"/>
    <col min="7706" max="7706" width="3.1796875" style="2" customWidth="1"/>
    <col min="7707" max="7707" width="7.90625" style="2"/>
    <col min="7708" max="7708" width="12.08984375" style="2" customWidth="1"/>
    <col min="7709" max="7936" width="7.90625" style="2"/>
    <col min="7937" max="7957" width="3.1796875" style="2" customWidth="1"/>
    <col min="7958" max="7958" width="4.08984375" style="2" customWidth="1"/>
    <col min="7959" max="7959" width="5" style="2" customWidth="1"/>
    <col min="7960" max="7960" width="4.08984375" style="2" customWidth="1"/>
    <col min="7961" max="7961" width="5" style="2" customWidth="1"/>
    <col min="7962" max="7962" width="3.1796875" style="2" customWidth="1"/>
    <col min="7963" max="7963" width="7.90625" style="2"/>
    <col min="7964" max="7964" width="12.08984375" style="2" customWidth="1"/>
    <col min="7965" max="8192" width="7.90625" style="2"/>
    <col min="8193" max="8213" width="3.1796875" style="2" customWidth="1"/>
    <col min="8214" max="8214" width="4.08984375" style="2" customWidth="1"/>
    <col min="8215" max="8215" width="5" style="2" customWidth="1"/>
    <col min="8216" max="8216" width="4.08984375" style="2" customWidth="1"/>
    <col min="8217" max="8217" width="5" style="2" customWidth="1"/>
    <col min="8218" max="8218" width="3.1796875" style="2" customWidth="1"/>
    <col min="8219" max="8219" width="7.90625" style="2"/>
    <col min="8220" max="8220" width="12.08984375" style="2" customWidth="1"/>
    <col min="8221" max="8448" width="7.90625" style="2"/>
    <col min="8449" max="8469" width="3.1796875" style="2" customWidth="1"/>
    <col min="8470" max="8470" width="4.08984375" style="2" customWidth="1"/>
    <col min="8471" max="8471" width="5" style="2" customWidth="1"/>
    <col min="8472" max="8472" width="4.08984375" style="2" customWidth="1"/>
    <col min="8473" max="8473" width="5" style="2" customWidth="1"/>
    <col min="8474" max="8474" width="3.1796875" style="2" customWidth="1"/>
    <col min="8475" max="8475" width="7.90625" style="2"/>
    <col min="8476" max="8476" width="12.08984375" style="2" customWidth="1"/>
    <col min="8477" max="8704" width="7.90625" style="2"/>
    <col min="8705" max="8725" width="3.1796875" style="2" customWidth="1"/>
    <col min="8726" max="8726" width="4.08984375" style="2" customWidth="1"/>
    <col min="8727" max="8727" width="5" style="2" customWidth="1"/>
    <col min="8728" max="8728" width="4.08984375" style="2" customWidth="1"/>
    <col min="8729" max="8729" width="5" style="2" customWidth="1"/>
    <col min="8730" max="8730" width="3.1796875" style="2" customWidth="1"/>
    <col min="8731" max="8731" width="7.90625" style="2"/>
    <col min="8732" max="8732" width="12.08984375" style="2" customWidth="1"/>
    <col min="8733" max="8960" width="7.90625" style="2"/>
    <col min="8961" max="8981" width="3.1796875" style="2" customWidth="1"/>
    <col min="8982" max="8982" width="4.08984375" style="2" customWidth="1"/>
    <col min="8983" max="8983" width="5" style="2" customWidth="1"/>
    <col min="8984" max="8984" width="4.08984375" style="2" customWidth="1"/>
    <col min="8985" max="8985" width="5" style="2" customWidth="1"/>
    <col min="8986" max="8986" width="3.1796875" style="2" customWidth="1"/>
    <col min="8987" max="8987" width="7.90625" style="2"/>
    <col min="8988" max="8988" width="12.08984375" style="2" customWidth="1"/>
    <col min="8989" max="9216" width="7.90625" style="2"/>
    <col min="9217" max="9237" width="3.1796875" style="2" customWidth="1"/>
    <col min="9238" max="9238" width="4.08984375" style="2" customWidth="1"/>
    <col min="9239" max="9239" width="5" style="2" customWidth="1"/>
    <col min="9240" max="9240" width="4.08984375" style="2" customWidth="1"/>
    <col min="9241" max="9241" width="5" style="2" customWidth="1"/>
    <col min="9242" max="9242" width="3.1796875" style="2" customWidth="1"/>
    <col min="9243" max="9243" width="7.90625" style="2"/>
    <col min="9244" max="9244" width="12.08984375" style="2" customWidth="1"/>
    <col min="9245" max="9472" width="7.90625" style="2"/>
    <col min="9473" max="9493" width="3.1796875" style="2" customWidth="1"/>
    <col min="9494" max="9494" width="4.08984375" style="2" customWidth="1"/>
    <col min="9495" max="9495" width="5" style="2" customWidth="1"/>
    <col min="9496" max="9496" width="4.08984375" style="2" customWidth="1"/>
    <col min="9497" max="9497" width="5" style="2" customWidth="1"/>
    <col min="9498" max="9498" width="3.1796875" style="2" customWidth="1"/>
    <col min="9499" max="9499" width="7.90625" style="2"/>
    <col min="9500" max="9500" width="12.08984375" style="2" customWidth="1"/>
    <col min="9501" max="9728" width="7.90625" style="2"/>
    <col min="9729" max="9749" width="3.1796875" style="2" customWidth="1"/>
    <col min="9750" max="9750" width="4.08984375" style="2" customWidth="1"/>
    <col min="9751" max="9751" width="5" style="2" customWidth="1"/>
    <col min="9752" max="9752" width="4.08984375" style="2" customWidth="1"/>
    <col min="9753" max="9753" width="5" style="2" customWidth="1"/>
    <col min="9754" max="9754" width="3.1796875" style="2" customWidth="1"/>
    <col min="9755" max="9755" width="7.90625" style="2"/>
    <col min="9756" max="9756" width="12.08984375" style="2" customWidth="1"/>
    <col min="9757" max="9984" width="7.90625" style="2"/>
    <col min="9985" max="10005" width="3.1796875" style="2" customWidth="1"/>
    <col min="10006" max="10006" width="4.08984375" style="2" customWidth="1"/>
    <col min="10007" max="10007" width="5" style="2" customWidth="1"/>
    <col min="10008" max="10008" width="4.08984375" style="2" customWidth="1"/>
    <col min="10009" max="10009" width="5" style="2" customWidth="1"/>
    <col min="10010" max="10010" width="3.1796875" style="2" customWidth="1"/>
    <col min="10011" max="10011" width="7.90625" style="2"/>
    <col min="10012" max="10012" width="12.08984375" style="2" customWidth="1"/>
    <col min="10013" max="10240" width="7.90625" style="2"/>
    <col min="10241" max="10261" width="3.1796875" style="2" customWidth="1"/>
    <col min="10262" max="10262" width="4.08984375" style="2" customWidth="1"/>
    <col min="10263" max="10263" width="5" style="2" customWidth="1"/>
    <col min="10264" max="10264" width="4.08984375" style="2" customWidth="1"/>
    <col min="10265" max="10265" width="5" style="2" customWidth="1"/>
    <col min="10266" max="10266" width="3.1796875" style="2" customWidth="1"/>
    <col min="10267" max="10267" width="7.90625" style="2"/>
    <col min="10268" max="10268" width="12.08984375" style="2" customWidth="1"/>
    <col min="10269" max="10496" width="7.90625" style="2"/>
    <col min="10497" max="10517" width="3.1796875" style="2" customWidth="1"/>
    <col min="10518" max="10518" width="4.08984375" style="2" customWidth="1"/>
    <col min="10519" max="10519" width="5" style="2" customWidth="1"/>
    <col min="10520" max="10520" width="4.08984375" style="2" customWidth="1"/>
    <col min="10521" max="10521" width="5" style="2" customWidth="1"/>
    <col min="10522" max="10522" width="3.1796875" style="2" customWidth="1"/>
    <col min="10523" max="10523" width="7.90625" style="2"/>
    <col min="10524" max="10524" width="12.08984375" style="2" customWidth="1"/>
    <col min="10525" max="10752" width="7.90625" style="2"/>
    <col min="10753" max="10773" width="3.1796875" style="2" customWidth="1"/>
    <col min="10774" max="10774" width="4.08984375" style="2" customWidth="1"/>
    <col min="10775" max="10775" width="5" style="2" customWidth="1"/>
    <col min="10776" max="10776" width="4.08984375" style="2" customWidth="1"/>
    <col min="10777" max="10777" width="5" style="2" customWidth="1"/>
    <col min="10778" max="10778" width="3.1796875" style="2" customWidth="1"/>
    <col min="10779" max="10779" width="7.90625" style="2"/>
    <col min="10780" max="10780" width="12.08984375" style="2" customWidth="1"/>
    <col min="10781" max="11008" width="7.90625" style="2"/>
    <col min="11009" max="11029" width="3.1796875" style="2" customWidth="1"/>
    <col min="11030" max="11030" width="4.08984375" style="2" customWidth="1"/>
    <col min="11031" max="11031" width="5" style="2" customWidth="1"/>
    <col min="11032" max="11032" width="4.08984375" style="2" customWidth="1"/>
    <col min="11033" max="11033" width="5" style="2" customWidth="1"/>
    <col min="11034" max="11034" width="3.1796875" style="2" customWidth="1"/>
    <col min="11035" max="11035" width="7.90625" style="2"/>
    <col min="11036" max="11036" width="12.08984375" style="2" customWidth="1"/>
    <col min="11037" max="11264" width="7.90625" style="2"/>
    <col min="11265" max="11285" width="3.1796875" style="2" customWidth="1"/>
    <col min="11286" max="11286" width="4.08984375" style="2" customWidth="1"/>
    <col min="11287" max="11287" width="5" style="2" customWidth="1"/>
    <col min="11288" max="11288" width="4.08984375" style="2" customWidth="1"/>
    <col min="11289" max="11289" width="5" style="2" customWidth="1"/>
    <col min="11290" max="11290" width="3.1796875" style="2" customWidth="1"/>
    <col min="11291" max="11291" width="7.90625" style="2"/>
    <col min="11292" max="11292" width="12.08984375" style="2" customWidth="1"/>
    <col min="11293" max="11520" width="7.90625" style="2"/>
    <col min="11521" max="11541" width="3.1796875" style="2" customWidth="1"/>
    <col min="11542" max="11542" width="4.08984375" style="2" customWidth="1"/>
    <col min="11543" max="11543" width="5" style="2" customWidth="1"/>
    <col min="11544" max="11544" width="4.08984375" style="2" customWidth="1"/>
    <col min="11545" max="11545" width="5" style="2" customWidth="1"/>
    <col min="11546" max="11546" width="3.1796875" style="2" customWidth="1"/>
    <col min="11547" max="11547" width="7.90625" style="2"/>
    <col min="11548" max="11548" width="12.08984375" style="2" customWidth="1"/>
    <col min="11549" max="11776" width="7.90625" style="2"/>
    <col min="11777" max="11797" width="3.1796875" style="2" customWidth="1"/>
    <col min="11798" max="11798" width="4.08984375" style="2" customWidth="1"/>
    <col min="11799" max="11799" width="5" style="2" customWidth="1"/>
    <col min="11800" max="11800" width="4.08984375" style="2" customWidth="1"/>
    <col min="11801" max="11801" width="5" style="2" customWidth="1"/>
    <col min="11802" max="11802" width="3.1796875" style="2" customWidth="1"/>
    <col min="11803" max="11803" width="7.90625" style="2"/>
    <col min="11804" max="11804" width="12.08984375" style="2" customWidth="1"/>
    <col min="11805" max="12032" width="7.90625" style="2"/>
    <col min="12033" max="12053" width="3.1796875" style="2" customWidth="1"/>
    <col min="12054" max="12054" width="4.08984375" style="2" customWidth="1"/>
    <col min="12055" max="12055" width="5" style="2" customWidth="1"/>
    <col min="12056" max="12056" width="4.08984375" style="2" customWidth="1"/>
    <col min="12057" max="12057" width="5" style="2" customWidth="1"/>
    <col min="12058" max="12058" width="3.1796875" style="2" customWidth="1"/>
    <col min="12059" max="12059" width="7.90625" style="2"/>
    <col min="12060" max="12060" width="12.08984375" style="2" customWidth="1"/>
    <col min="12061" max="12288" width="7.90625" style="2"/>
    <col min="12289" max="12309" width="3.1796875" style="2" customWidth="1"/>
    <col min="12310" max="12310" width="4.08984375" style="2" customWidth="1"/>
    <col min="12311" max="12311" width="5" style="2" customWidth="1"/>
    <col min="12312" max="12312" width="4.08984375" style="2" customWidth="1"/>
    <col min="12313" max="12313" width="5" style="2" customWidth="1"/>
    <col min="12314" max="12314" width="3.1796875" style="2" customWidth="1"/>
    <col min="12315" max="12315" width="7.90625" style="2"/>
    <col min="12316" max="12316" width="12.08984375" style="2" customWidth="1"/>
    <col min="12317" max="12544" width="7.90625" style="2"/>
    <col min="12545" max="12565" width="3.1796875" style="2" customWidth="1"/>
    <col min="12566" max="12566" width="4.08984375" style="2" customWidth="1"/>
    <col min="12567" max="12567" width="5" style="2" customWidth="1"/>
    <col min="12568" max="12568" width="4.08984375" style="2" customWidth="1"/>
    <col min="12569" max="12569" width="5" style="2" customWidth="1"/>
    <col min="12570" max="12570" width="3.1796875" style="2" customWidth="1"/>
    <col min="12571" max="12571" width="7.90625" style="2"/>
    <col min="12572" max="12572" width="12.08984375" style="2" customWidth="1"/>
    <col min="12573" max="12800" width="7.90625" style="2"/>
    <col min="12801" max="12821" width="3.1796875" style="2" customWidth="1"/>
    <col min="12822" max="12822" width="4.08984375" style="2" customWidth="1"/>
    <col min="12823" max="12823" width="5" style="2" customWidth="1"/>
    <col min="12824" max="12824" width="4.08984375" style="2" customWidth="1"/>
    <col min="12825" max="12825" width="5" style="2" customWidth="1"/>
    <col min="12826" max="12826" width="3.1796875" style="2" customWidth="1"/>
    <col min="12827" max="12827" width="7.90625" style="2"/>
    <col min="12828" max="12828" width="12.08984375" style="2" customWidth="1"/>
    <col min="12829" max="13056" width="7.90625" style="2"/>
    <col min="13057" max="13077" width="3.1796875" style="2" customWidth="1"/>
    <col min="13078" max="13078" width="4.08984375" style="2" customWidth="1"/>
    <col min="13079" max="13079" width="5" style="2" customWidth="1"/>
    <col min="13080" max="13080" width="4.08984375" style="2" customWidth="1"/>
    <col min="13081" max="13081" width="5" style="2" customWidth="1"/>
    <col min="13082" max="13082" width="3.1796875" style="2" customWidth="1"/>
    <col min="13083" max="13083" width="7.90625" style="2"/>
    <col min="13084" max="13084" width="12.08984375" style="2" customWidth="1"/>
    <col min="13085" max="13312" width="7.90625" style="2"/>
    <col min="13313" max="13333" width="3.1796875" style="2" customWidth="1"/>
    <col min="13334" max="13334" width="4.08984375" style="2" customWidth="1"/>
    <col min="13335" max="13335" width="5" style="2" customWidth="1"/>
    <col min="13336" max="13336" width="4.08984375" style="2" customWidth="1"/>
    <col min="13337" max="13337" width="5" style="2" customWidth="1"/>
    <col min="13338" max="13338" width="3.1796875" style="2" customWidth="1"/>
    <col min="13339" max="13339" width="7.90625" style="2"/>
    <col min="13340" max="13340" width="12.08984375" style="2" customWidth="1"/>
    <col min="13341" max="13568" width="7.90625" style="2"/>
    <col min="13569" max="13589" width="3.1796875" style="2" customWidth="1"/>
    <col min="13590" max="13590" width="4.08984375" style="2" customWidth="1"/>
    <col min="13591" max="13591" width="5" style="2" customWidth="1"/>
    <col min="13592" max="13592" width="4.08984375" style="2" customWidth="1"/>
    <col min="13593" max="13593" width="5" style="2" customWidth="1"/>
    <col min="13594" max="13594" width="3.1796875" style="2" customWidth="1"/>
    <col min="13595" max="13595" width="7.90625" style="2"/>
    <col min="13596" max="13596" width="12.08984375" style="2" customWidth="1"/>
    <col min="13597" max="13824" width="7.90625" style="2"/>
    <col min="13825" max="13845" width="3.1796875" style="2" customWidth="1"/>
    <col min="13846" max="13846" width="4.08984375" style="2" customWidth="1"/>
    <col min="13847" max="13847" width="5" style="2" customWidth="1"/>
    <col min="13848" max="13848" width="4.08984375" style="2" customWidth="1"/>
    <col min="13849" max="13849" width="5" style="2" customWidth="1"/>
    <col min="13850" max="13850" width="3.1796875" style="2" customWidth="1"/>
    <col min="13851" max="13851" width="7.90625" style="2"/>
    <col min="13852" max="13852" width="12.08984375" style="2" customWidth="1"/>
    <col min="13853" max="14080" width="7.90625" style="2"/>
    <col min="14081" max="14101" width="3.1796875" style="2" customWidth="1"/>
    <col min="14102" max="14102" width="4.08984375" style="2" customWidth="1"/>
    <col min="14103" max="14103" width="5" style="2" customWidth="1"/>
    <col min="14104" max="14104" width="4.08984375" style="2" customWidth="1"/>
    <col min="14105" max="14105" width="5" style="2" customWidth="1"/>
    <col min="14106" max="14106" width="3.1796875" style="2" customWidth="1"/>
    <col min="14107" max="14107" width="7.90625" style="2"/>
    <col min="14108" max="14108" width="12.08984375" style="2" customWidth="1"/>
    <col min="14109" max="14336" width="7.90625" style="2"/>
    <col min="14337" max="14357" width="3.1796875" style="2" customWidth="1"/>
    <col min="14358" max="14358" width="4.08984375" style="2" customWidth="1"/>
    <col min="14359" max="14359" width="5" style="2" customWidth="1"/>
    <col min="14360" max="14360" width="4.08984375" style="2" customWidth="1"/>
    <col min="14361" max="14361" width="5" style="2" customWidth="1"/>
    <col min="14362" max="14362" width="3.1796875" style="2" customWidth="1"/>
    <col min="14363" max="14363" width="7.90625" style="2"/>
    <col min="14364" max="14364" width="12.08984375" style="2" customWidth="1"/>
    <col min="14365" max="14592" width="7.90625" style="2"/>
    <col min="14593" max="14613" width="3.1796875" style="2" customWidth="1"/>
    <col min="14614" max="14614" width="4.08984375" style="2" customWidth="1"/>
    <col min="14615" max="14615" width="5" style="2" customWidth="1"/>
    <col min="14616" max="14616" width="4.08984375" style="2" customWidth="1"/>
    <col min="14617" max="14617" width="5" style="2" customWidth="1"/>
    <col min="14618" max="14618" width="3.1796875" style="2" customWidth="1"/>
    <col min="14619" max="14619" width="7.90625" style="2"/>
    <col min="14620" max="14620" width="12.08984375" style="2" customWidth="1"/>
    <col min="14621" max="14848" width="7.90625" style="2"/>
    <col min="14849" max="14869" width="3.1796875" style="2" customWidth="1"/>
    <col min="14870" max="14870" width="4.08984375" style="2" customWidth="1"/>
    <col min="14871" max="14871" width="5" style="2" customWidth="1"/>
    <col min="14872" max="14872" width="4.08984375" style="2" customWidth="1"/>
    <col min="14873" max="14873" width="5" style="2" customWidth="1"/>
    <col min="14874" max="14874" width="3.1796875" style="2" customWidth="1"/>
    <col min="14875" max="14875" width="7.90625" style="2"/>
    <col min="14876" max="14876" width="12.08984375" style="2" customWidth="1"/>
    <col min="14877" max="15104" width="7.90625" style="2"/>
    <col min="15105" max="15125" width="3.1796875" style="2" customWidth="1"/>
    <col min="15126" max="15126" width="4.08984375" style="2" customWidth="1"/>
    <col min="15127" max="15127" width="5" style="2" customWidth="1"/>
    <col min="15128" max="15128" width="4.08984375" style="2" customWidth="1"/>
    <col min="15129" max="15129" width="5" style="2" customWidth="1"/>
    <col min="15130" max="15130" width="3.1796875" style="2" customWidth="1"/>
    <col min="15131" max="15131" width="7.90625" style="2"/>
    <col min="15132" max="15132" width="12.08984375" style="2" customWidth="1"/>
    <col min="15133" max="15360" width="7.90625" style="2"/>
    <col min="15361" max="15381" width="3.1796875" style="2" customWidth="1"/>
    <col min="15382" max="15382" width="4.08984375" style="2" customWidth="1"/>
    <col min="15383" max="15383" width="5" style="2" customWidth="1"/>
    <col min="15384" max="15384" width="4.08984375" style="2" customWidth="1"/>
    <col min="15385" max="15385" width="5" style="2" customWidth="1"/>
    <col min="15386" max="15386" width="3.1796875" style="2" customWidth="1"/>
    <col min="15387" max="15387" width="7.90625" style="2"/>
    <col min="15388" max="15388" width="12.08984375" style="2" customWidth="1"/>
    <col min="15389" max="15616" width="7.90625" style="2"/>
    <col min="15617" max="15637" width="3.1796875" style="2" customWidth="1"/>
    <col min="15638" max="15638" width="4.08984375" style="2" customWidth="1"/>
    <col min="15639" max="15639" width="5" style="2" customWidth="1"/>
    <col min="15640" max="15640" width="4.08984375" style="2" customWidth="1"/>
    <col min="15641" max="15641" width="5" style="2" customWidth="1"/>
    <col min="15642" max="15642" width="3.1796875" style="2" customWidth="1"/>
    <col min="15643" max="15643" width="7.90625" style="2"/>
    <col min="15644" max="15644" width="12.08984375" style="2" customWidth="1"/>
    <col min="15645" max="15872" width="7.90625" style="2"/>
    <col min="15873" max="15893" width="3.1796875" style="2" customWidth="1"/>
    <col min="15894" max="15894" width="4.08984375" style="2" customWidth="1"/>
    <col min="15895" max="15895" width="5" style="2" customWidth="1"/>
    <col min="15896" max="15896" width="4.08984375" style="2" customWidth="1"/>
    <col min="15897" max="15897" width="5" style="2" customWidth="1"/>
    <col min="15898" max="15898" width="3.1796875" style="2" customWidth="1"/>
    <col min="15899" max="15899" width="7.90625" style="2"/>
    <col min="15900" max="15900" width="12.08984375" style="2" customWidth="1"/>
    <col min="15901" max="16128" width="7.90625" style="2"/>
    <col min="16129" max="16149" width="3.1796875" style="2" customWidth="1"/>
    <col min="16150" max="16150" width="4.08984375" style="2" customWidth="1"/>
    <col min="16151" max="16151" width="5" style="2" customWidth="1"/>
    <col min="16152" max="16152" width="4.08984375" style="2" customWidth="1"/>
    <col min="16153" max="16153" width="5" style="2" customWidth="1"/>
    <col min="16154" max="16154" width="3.1796875" style="2" customWidth="1"/>
    <col min="16155" max="16155" width="7.90625" style="2"/>
    <col min="16156" max="16156" width="12.08984375" style="2" customWidth="1"/>
    <col min="16157" max="16384" width="7.90625" style="2"/>
  </cols>
  <sheetData>
    <row r="1" spans="1:29" s="172" customFormat="1" ht="33" customHeight="1" x14ac:dyDescent="0.2">
      <c r="A1" s="395" t="s">
        <v>106</v>
      </c>
      <c r="B1" s="395"/>
      <c r="C1" s="395"/>
      <c r="D1" s="395"/>
      <c r="E1" s="395"/>
      <c r="F1" s="395"/>
      <c r="G1" s="395"/>
      <c r="H1" s="395"/>
      <c r="I1" s="395"/>
      <c r="J1" s="395"/>
      <c r="K1" s="395"/>
      <c r="L1" s="395"/>
      <c r="M1" s="395"/>
      <c r="N1" s="395"/>
      <c r="O1" s="395"/>
      <c r="P1" s="395"/>
      <c r="Q1" s="395"/>
      <c r="R1" s="395"/>
      <c r="S1" s="395"/>
      <c r="T1" s="395"/>
      <c r="U1" s="395"/>
      <c r="V1" s="395"/>
      <c r="W1" s="395"/>
      <c r="X1" s="395"/>
      <c r="Y1" s="395"/>
      <c r="AA1" s="10" t="s">
        <v>313</v>
      </c>
      <c r="AB1" s="173"/>
      <c r="AC1" s="173"/>
    </row>
    <row r="2" spans="1:29" ht="33" customHeight="1" x14ac:dyDescent="0.2">
      <c r="A2" s="174"/>
      <c r="B2" s="174"/>
      <c r="C2" s="174"/>
      <c r="D2" s="174"/>
      <c r="E2" s="174"/>
      <c r="F2" s="174"/>
      <c r="G2" s="174"/>
      <c r="H2" s="174"/>
      <c r="I2" s="174"/>
      <c r="J2" s="174"/>
      <c r="K2" s="174"/>
      <c r="AA2" s="175">
        <v>8</v>
      </c>
    </row>
    <row r="3" spans="1:29" ht="33" customHeight="1" x14ac:dyDescent="0.2">
      <c r="A3" s="396" t="s">
        <v>314</v>
      </c>
      <c r="B3" s="396"/>
      <c r="C3" s="396"/>
      <c r="D3" s="396"/>
      <c r="E3" s="397"/>
      <c r="F3" s="397"/>
      <c r="G3" s="397"/>
      <c r="H3" s="397"/>
      <c r="I3" s="397"/>
      <c r="J3" s="397"/>
      <c r="K3" s="397"/>
      <c r="L3" s="397"/>
      <c r="M3" s="397"/>
      <c r="N3" s="397"/>
      <c r="O3" s="397"/>
      <c r="P3" s="397"/>
      <c r="Q3" s="397"/>
      <c r="R3" s="397"/>
      <c r="S3" s="397"/>
      <c r="T3" s="397"/>
      <c r="U3" s="397"/>
      <c r="V3" s="397"/>
      <c r="W3" s="397"/>
      <c r="X3" s="397"/>
      <c r="Y3" s="397"/>
    </row>
    <row r="4" spans="1:29" ht="33" customHeight="1" x14ac:dyDescent="0.2">
      <c r="A4" s="398" t="s">
        <v>25</v>
      </c>
      <c r="B4" s="398"/>
      <c r="C4" s="398"/>
      <c r="D4" s="398"/>
      <c r="E4" s="399"/>
      <c r="F4" s="399"/>
      <c r="G4" s="399"/>
      <c r="H4" s="399"/>
      <c r="I4" s="399"/>
      <c r="J4" s="399"/>
      <c r="K4" s="399"/>
      <c r="L4" s="399"/>
      <c r="M4" s="399"/>
      <c r="N4" s="399"/>
      <c r="O4" s="399"/>
      <c r="P4" s="399"/>
      <c r="Q4" s="399"/>
      <c r="R4" s="399"/>
      <c r="S4" s="399"/>
      <c r="T4" s="399"/>
      <c r="U4" s="399"/>
      <c r="V4" s="399"/>
      <c r="W4" s="399"/>
      <c r="X4" s="399"/>
      <c r="Y4" s="399"/>
    </row>
    <row r="5" spans="1:29" ht="33" customHeight="1" x14ac:dyDescent="0.2">
      <c r="A5" s="400" t="s">
        <v>26</v>
      </c>
      <c r="B5" s="400"/>
      <c r="C5" s="400"/>
      <c r="D5" s="400"/>
      <c r="E5" s="401"/>
      <c r="F5" s="401"/>
      <c r="G5" s="401"/>
      <c r="H5" s="401"/>
      <c r="I5" s="401"/>
      <c r="J5" s="401"/>
      <c r="K5" s="401"/>
      <c r="L5" s="401"/>
      <c r="M5" s="401"/>
      <c r="N5" s="401"/>
      <c r="O5" s="401"/>
      <c r="P5" s="401"/>
      <c r="Q5" s="401"/>
      <c r="R5" s="401"/>
      <c r="S5" s="401"/>
      <c r="T5" s="401"/>
      <c r="U5" s="401"/>
      <c r="V5" s="401"/>
      <c r="W5" s="401"/>
      <c r="X5" s="401"/>
      <c r="Y5" s="401"/>
      <c r="AA5" s="176"/>
    </row>
    <row r="6" spans="1:29" ht="33" customHeight="1" x14ac:dyDescent="0.2">
      <c r="A6" s="177"/>
      <c r="B6" s="174"/>
      <c r="C6" s="174"/>
      <c r="D6" s="174"/>
      <c r="E6" s="174"/>
      <c r="F6" s="174"/>
      <c r="G6" s="174"/>
      <c r="H6" s="174"/>
      <c r="I6" s="174"/>
      <c r="J6" s="174"/>
      <c r="K6" s="174"/>
      <c r="AA6" s="176"/>
    </row>
    <row r="7" spans="1:29" s="176" customFormat="1" ht="33" customHeight="1" x14ac:dyDescent="0.2">
      <c r="A7" s="402"/>
      <c r="B7" s="402"/>
      <c r="C7" s="403" t="s">
        <v>38</v>
      </c>
      <c r="D7" s="403"/>
      <c r="E7" s="403"/>
      <c r="F7" s="403"/>
      <c r="G7" s="403"/>
      <c r="H7" s="403"/>
      <c r="I7" s="403"/>
      <c r="J7" s="403"/>
      <c r="K7" s="403"/>
      <c r="L7" s="403" t="s">
        <v>315</v>
      </c>
      <c r="M7" s="403"/>
      <c r="N7" s="403"/>
      <c r="O7" s="403"/>
      <c r="P7" s="403"/>
      <c r="Q7" s="403"/>
      <c r="R7" s="403"/>
      <c r="S7" s="403"/>
      <c r="T7" s="404" t="s">
        <v>316</v>
      </c>
      <c r="U7" s="404"/>
      <c r="V7" s="404" t="s">
        <v>317</v>
      </c>
      <c r="W7" s="404"/>
      <c r="X7" s="405" t="s">
        <v>318</v>
      </c>
      <c r="Y7" s="405"/>
      <c r="AB7" s="178"/>
      <c r="AC7" s="178"/>
    </row>
    <row r="8" spans="1:29" s="176" customFormat="1" ht="33" customHeight="1" x14ac:dyDescent="0.2">
      <c r="A8" s="406" t="s">
        <v>319</v>
      </c>
      <c r="B8" s="406"/>
      <c r="C8" s="407" t="str">
        <f>"(1)平成"&amp;$AA$2-15+30&amp;"年度から令和"&amp;$AA$2-1&amp;"年度までの15年間に真庭市内において完成した同種工事の施工実績の有無"</f>
        <v>(1)平成23年度から令和7年度までの15年間に真庭市内において完成した同種工事の施工実績の有無</v>
      </c>
      <c r="D8" s="407"/>
      <c r="E8" s="407"/>
      <c r="F8" s="407"/>
      <c r="G8" s="407"/>
      <c r="H8" s="407"/>
      <c r="I8" s="407"/>
      <c r="J8" s="407"/>
      <c r="K8" s="407"/>
      <c r="L8" s="407" t="s">
        <v>46</v>
      </c>
      <c r="M8" s="407"/>
      <c r="N8" s="407"/>
      <c r="O8" s="407"/>
      <c r="P8" s="407"/>
      <c r="Q8" s="407"/>
      <c r="R8" s="407"/>
      <c r="S8" s="407"/>
      <c r="T8" s="408">
        <v>0.8</v>
      </c>
      <c r="U8" s="408"/>
      <c r="V8" s="409"/>
      <c r="W8" s="410">
        <v>0.8</v>
      </c>
      <c r="X8" s="409"/>
      <c r="Y8" s="411">
        <v>0.8</v>
      </c>
      <c r="AB8" s="178"/>
      <c r="AC8" s="178"/>
    </row>
    <row r="9" spans="1:29" s="176" customFormat="1" ht="33" customHeight="1" x14ac:dyDescent="0.2">
      <c r="A9" s="406"/>
      <c r="B9" s="406"/>
      <c r="C9" s="407"/>
      <c r="D9" s="407"/>
      <c r="E9" s="407"/>
      <c r="F9" s="407"/>
      <c r="G9" s="407"/>
      <c r="H9" s="407"/>
      <c r="I9" s="407"/>
      <c r="J9" s="407"/>
      <c r="K9" s="407"/>
      <c r="L9" s="412" t="s">
        <v>48</v>
      </c>
      <c r="M9" s="412"/>
      <c r="N9" s="412"/>
      <c r="O9" s="412"/>
      <c r="P9" s="412"/>
      <c r="Q9" s="412"/>
      <c r="R9" s="412"/>
      <c r="S9" s="412"/>
      <c r="T9" s="413" t="s">
        <v>320</v>
      </c>
      <c r="U9" s="413"/>
      <c r="V9" s="409"/>
      <c r="W9" s="410"/>
      <c r="X9" s="409"/>
      <c r="Y9" s="411"/>
      <c r="AB9" s="178"/>
      <c r="AC9" s="178"/>
    </row>
    <row r="10" spans="1:29" s="176" customFormat="1" ht="33" customHeight="1" x14ac:dyDescent="0.2">
      <c r="A10" s="406"/>
      <c r="B10" s="406"/>
      <c r="C10" s="412" t="str">
        <f>"(2)令和"&amp;$AA$2-4&amp;"年度から令和"&amp;$AA$2-1&amp;"年度までに完成した真庭市発注の土木一式工事の工事成績評定の平均点"</f>
        <v>(2)令和4年度から令和7年度までに完成した真庭市発注の土木一式工事の工事成績評定の平均点</v>
      </c>
      <c r="D10" s="412"/>
      <c r="E10" s="412"/>
      <c r="F10" s="412"/>
      <c r="G10" s="412"/>
      <c r="H10" s="412"/>
      <c r="I10" s="412"/>
      <c r="J10" s="412"/>
      <c r="K10" s="412"/>
      <c r="L10" s="414" t="s">
        <v>321</v>
      </c>
      <c r="M10" s="414"/>
      <c r="N10" s="414"/>
      <c r="O10" s="414"/>
      <c r="P10" s="414"/>
      <c r="Q10" s="414"/>
      <c r="R10" s="414"/>
      <c r="S10" s="414"/>
      <c r="T10" s="415" t="s">
        <v>322</v>
      </c>
      <c r="U10" s="415"/>
      <c r="V10" s="416"/>
      <c r="W10" s="417">
        <v>1.8</v>
      </c>
      <c r="X10" s="416"/>
      <c r="Y10" s="418">
        <v>1.8</v>
      </c>
      <c r="AB10" s="178"/>
      <c r="AC10" s="178"/>
    </row>
    <row r="11" spans="1:29" s="176" customFormat="1" ht="33" customHeight="1" x14ac:dyDescent="0.2">
      <c r="A11" s="406"/>
      <c r="B11" s="406"/>
      <c r="C11" s="412"/>
      <c r="D11" s="412"/>
      <c r="E11" s="412"/>
      <c r="F11" s="412"/>
      <c r="G11" s="412"/>
      <c r="H11" s="412"/>
      <c r="I11" s="412"/>
      <c r="J11" s="412"/>
      <c r="K11" s="412"/>
      <c r="L11" s="414"/>
      <c r="M11" s="414"/>
      <c r="N11" s="414"/>
      <c r="O11" s="414"/>
      <c r="P11" s="414"/>
      <c r="Q11" s="414"/>
      <c r="R11" s="414"/>
      <c r="S11" s="414"/>
      <c r="T11" s="415"/>
      <c r="U11" s="415"/>
      <c r="V11" s="416"/>
      <c r="W11" s="417"/>
      <c r="X11" s="416"/>
      <c r="Y11" s="418"/>
      <c r="AB11" s="178"/>
      <c r="AC11" s="178"/>
    </row>
    <row r="12" spans="1:29" s="176" customFormat="1" ht="33" customHeight="1" x14ac:dyDescent="0.2">
      <c r="A12" s="406"/>
      <c r="B12" s="406"/>
      <c r="C12" s="419" t="s">
        <v>323</v>
      </c>
      <c r="D12" s="419"/>
      <c r="E12" s="419"/>
      <c r="F12" s="419"/>
      <c r="G12" s="419"/>
      <c r="H12" s="419"/>
      <c r="I12" s="419"/>
      <c r="J12" s="419"/>
      <c r="K12" s="419"/>
      <c r="L12" s="419"/>
      <c r="M12" s="419"/>
      <c r="N12" s="419"/>
      <c r="O12" s="419"/>
      <c r="P12" s="419"/>
      <c r="Q12" s="419"/>
      <c r="R12" s="419"/>
      <c r="S12" s="419"/>
      <c r="T12" s="419"/>
      <c r="U12" s="419"/>
      <c r="V12" s="181">
        <f>SUM(V8:V11)</f>
        <v>0</v>
      </c>
      <c r="W12" s="179">
        <f>SUM(W8:W11)</f>
        <v>2.6</v>
      </c>
      <c r="X12" s="181"/>
      <c r="Y12" s="180">
        <f>SUM(Y8:Y11)</f>
        <v>2.6</v>
      </c>
      <c r="AB12" s="178"/>
      <c r="AC12" s="178"/>
    </row>
    <row r="13" spans="1:29" s="176" customFormat="1" ht="33" customHeight="1" x14ac:dyDescent="0.2">
      <c r="A13" s="426" t="s">
        <v>324</v>
      </c>
      <c r="B13" s="426"/>
      <c r="C13" s="412" t="s">
        <v>325</v>
      </c>
      <c r="D13" s="412"/>
      <c r="E13" s="412"/>
      <c r="F13" s="412"/>
      <c r="G13" s="412"/>
      <c r="H13" s="412"/>
      <c r="I13" s="412"/>
      <c r="J13" s="412"/>
      <c r="K13" s="412"/>
      <c r="L13" s="412" t="s">
        <v>326</v>
      </c>
      <c r="M13" s="412"/>
      <c r="N13" s="412"/>
      <c r="O13" s="412"/>
      <c r="P13" s="412"/>
      <c r="Q13" s="412"/>
      <c r="R13" s="412"/>
      <c r="S13" s="412"/>
      <c r="T13" s="421">
        <v>1</v>
      </c>
      <c r="U13" s="421"/>
      <c r="V13" s="416"/>
      <c r="W13" s="427">
        <v>1</v>
      </c>
      <c r="X13" s="416"/>
      <c r="Y13" s="420">
        <v>1</v>
      </c>
      <c r="AB13" s="178"/>
      <c r="AC13" s="178"/>
    </row>
    <row r="14" spans="1:29" s="176" customFormat="1" ht="33" customHeight="1" x14ac:dyDescent="0.2">
      <c r="A14" s="426"/>
      <c r="B14" s="426"/>
      <c r="C14" s="412"/>
      <c r="D14" s="412"/>
      <c r="E14" s="412"/>
      <c r="F14" s="412"/>
      <c r="G14" s="412"/>
      <c r="H14" s="412"/>
      <c r="I14" s="412"/>
      <c r="J14" s="412"/>
      <c r="K14" s="412"/>
      <c r="L14" s="412" t="s">
        <v>327</v>
      </c>
      <c r="M14" s="412"/>
      <c r="N14" s="412"/>
      <c r="O14" s="412"/>
      <c r="P14" s="412"/>
      <c r="Q14" s="412"/>
      <c r="R14" s="412"/>
      <c r="S14" s="412"/>
      <c r="T14" s="421">
        <v>0.8</v>
      </c>
      <c r="U14" s="421"/>
      <c r="V14" s="416"/>
      <c r="W14" s="427"/>
      <c r="X14" s="416"/>
      <c r="Y14" s="420"/>
      <c r="AB14" s="178"/>
      <c r="AC14" s="178"/>
    </row>
    <row r="15" spans="1:29" s="176" customFormat="1" ht="33" customHeight="1" x14ac:dyDescent="0.2">
      <c r="A15" s="426"/>
      <c r="B15" s="426"/>
      <c r="C15" s="412"/>
      <c r="D15" s="412"/>
      <c r="E15" s="412"/>
      <c r="F15" s="412"/>
      <c r="G15" s="412"/>
      <c r="H15" s="412"/>
      <c r="I15" s="412"/>
      <c r="J15" s="412"/>
      <c r="K15" s="412"/>
      <c r="L15" s="412" t="s">
        <v>328</v>
      </c>
      <c r="M15" s="412"/>
      <c r="N15" s="412"/>
      <c r="O15" s="412"/>
      <c r="P15" s="412"/>
      <c r="Q15" s="412"/>
      <c r="R15" s="412"/>
      <c r="S15" s="412"/>
      <c r="T15" s="413" t="s">
        <v>320</v>
      </c>
      <c r="U15" s="413"/>
      <c r="V15" s="416"/>
      <c r="W15" s="427"/>
      <c r="X15" s="416"/>
      <c r="Y15" s="420"/>
      <c r="AB15" s="178"/>
      <c r="AC15" s="178"/>
    </row>
    <row r="16" spans="1:29" s="176" customFormat="1" ht="33" customHeight="1" x14ac:dyDescent="0.2">
      <c r="A16" s="426"/>
      <c r="B16" s="426"/>
      <c r="C16" s="412" t="str">
        <f>"(2)平成"&amp;$AA$2-15+30&amp;"年度から令和"&amp;AA2-1&amp;"年度までの15年間に真庭市内において完成した同種工事を主任技術者又は監理技術者として施工した実績の有無"</f>
        <v>(2)平成23年度から令和7年度までの15年間に真庭市内において完成した同種工事を主任技術者又は監理技術者として施工した実績の有無</v>
      </c>
      <c r="D16" s="412"/>
      <c r="E16" s="412"/>
      <c r="F16" s="412"/>
      <c r="G16" s="412"/>
      <c r="H16" s="412"/>
      <c r="I16" s="412"/>
      <c r="J16" s="412"/>
      <c r="K16" s="412"/>
      <c r="L16" s="412" t="s">
        <v>57</v>
      </c>
      <c r="M16" s="412"/>
      <c r="N16" s="412"/>
      <c r="O16" s="412"/>
      <c r="P16" s="412"/>
      <c r="Q16" s="412"/>
      <c r="R16" s="412"/>
      <c r="S16" s="412"/>
      <c r="T16" s="421">
        <v>1</v>
      </c>
      <c r="U16" s="421"/>
      <c r="V16" s="416"/>
      <c r="W16" s="422">
        <v>1</v>
      </c>
      <c r="X16" s="416"/>
      <c r="Y16" s="420">
        <v>1</v>
      </c>
      <c r="AB16" s="178"/>
      <c r="AC16" s="178"/>
    </row>
    <row r="17" spans="1:29" s="176" customFormat="1" ht="33" customHeight="1" x14ac:dyDescent="0.2">
      <c r="A17" s="426"/>
      <c r="B17" s="426"/>
      <c r="C17" s="412"/>
      <c r="D17" s="412"/>
      <c r="E17" s="412"/>
      <c r="F17" s="412"/>
      <c r="G17" s="412"/>
      <c r="H17" s="412"/>
      <c r="I17" s="412"/>
      <c r="J17" s="412"/>
      <c r="K17" s="412"/>
      <c r="L17" s="412" t="s">
        <v>58</v>
      </c>
      <c r="M17" s="412"/>
      <c r="N17" s="412"/>
      <c r="O17" s="412"/>
      <c r="P17" s="412"/>
      <c r="Q17" s="412"/>
      <c r="R17" s="412"/>
      <c r="S17" s="412"/>
      <c r="T17" s="421">
        <v>0.5</v>
      </c>
      <c r="U17" s="421"/>
      <c r="V17" s="416"/>
      <c r="W17" s="422"/>
      <c r="X17" s="416"/>
      <c r="Y17" s="420"/>
      <c r="AB17" s="178"/>
      <c r="AC17" s="178"/>
    </row>
    <row r="18" spans="1:29" s="176" customFormat="1" ht="33" customHeight="1" x14ac:dyDescent="0.2">
      <c r="A18" s="426"/>
      <c r="B18" s="426"/>
      <c r="C18" s="412"/>
      <c r="D18" s="412"/>
      <c r="E18" s="412"/>
      <c r="F18" s="412"/>
      <c r="G18" s="412"/>
      <c r="H18" s="412"/>
      <c r="I18" s="412"/>
      <c r="J18" s="412"/>
      <c r="K18" s="412"/>
      <c r="L18" s="412" t="s">
        <v>48</v>
      </c>
      <c r="M18" s="412"/>
      <c r="N18" s="412"/>
      <c r="O18" s="412"/>
      <c r="P18" s="412"/>
      <c r="Q18" s="412"/>
      <c r="R18" s="412"/>
      <c r="S18" s="412"/>
      <c r="T18" s="413" t="s">
        <v>320</v>
      </c>
      <c r="U18" s="413"/>
      <c r="V18" s="416"/>
      <c r="W18" s="422"/>
      <c r="X18" s="416"/>
      <c r="Y18" s="420"/>
      <c r="AB18" s="178"/>
      <c r="AC18" s="178"/>
    </row>
    <row r="19" spans="1:29" s="176" customFormat="1" ht="33" customHeight="1" x14ac:dyDescent="0.2">
      <c r="A19" s="426"/>
      <c r="B19" s="426"/>
      <c r="C19" s="412" t="str">
        <f>"(3)令和"&amp;$AA$2-4&amp;"年度から令和"&amp;$AA$2-1&amp;"年度までに完成した真庭市発注の土木一式工事成績評定の平均点"</f>
        <v>(3)令和4年度から令和7年度までに完成した真庭市発注の土木一式工事成績評定の平均点</v>
      </c>
      <c r="D19" s="412"/>
      <c r="E19" s="412"/>
      <c r="F19" s="412"/>
      <c r="G19" s="412"/>
      <c r="H19" s="412"/>
      <c r="I19" s="412"/>
      <c r="J19" s="412"/>
      <c r="K19" s="412"/>
      <c r="L19" s="414" t="s">
        <v>321</v>
      </c>
      <c r="M19" s="414"/>
      <c r="N19" s="414"/>
      <c r="O19" s="414"/>
      <c r="P19" s="414"/>
      <c r="Q19" s="414"/>
      <c r="R19" s="414"/>
      <c r="S19" s="414"/>
      <c r="T19" s="415" t="s">
        <v>322</v>
      </c>
      <c r="U19" s="415"/>
      <c r="V19" s="416"/>
      <c r="W19" s="424">
        <v>1.8</v>
      </c>
      <c r="X19" s="416"/>
      <c r="Y19" s="418">
        <v>1.8</v>
      </c>
      <c r="AB19" s="178"/>
      <c r="AC19" s="178"/>
    </row>
    <row r="20" spans="1:29" s="176" customFormat="1" ht="33" customHeight="1" x14ac:dyDescent="0.2">
      <c r="A20" s="426"/>
      <c r="B20" s="426"/>
      <c r="C20" s="412"/>
      <c r="D20" s="412"/>
      <c r="E20" s="412"/>
      <c r="F20" s="412"/>
      <c r="G20" s="412"/>
      <c r="H20" s="412"/>
      <c r="I20" s="412"/>
      <c r="J20" s="412"/>
      <c r="K20" s="412"/>
      <c r="L20" s="414"/>
      <c r="M20" s="414"/>
      <c r="N20" s="414"/>
      <c r="O20" s="414"/>
      <c r="P20" s="414"/>
      <c r="Q20" s="414"/>
      <c r="R20" s="414"/>
      <c r="S20" s="414"/>
      <c r="T20" s="415"/>
      <c r="U20" s="415"/>
      <c r="V20" s="416"/>
      <c r="W20" s="424"/>
      <c r="X20" s="416"/>
      <c r="Y20" s="418"/>
      <c r="AB20" s="178"/>
      <c r="AC20" s="178"/>
    </row>
    <row r="21" spans="1:29" s="176" customFormat="1" ht="33" customHeight="1" x14ac:dyDescent="0.2">
      <c r="A21" s="426"/>
      <c r="B21" s="426"/>
      <c r="C21" s="412" t="str">
        <f>"(4)令和"&amp;$AA$2-2&amp;"年4月1日から令和"&amp;$AA$2&amp;"年3月31日までの間の一般社団法人全国土木施工管理技士会連合会が運営する継続学習制度（CPDS）における学習の実績"</f>
        <v>(4)令和6年4月1日から令和8年3月31日までの間の一般社団法人全国土木施工管理技士会連合会が運営する継続学習制度（CPDS）における学習の実績</v>
      </c>
      <c r="D21" s="412"/>
      <c r="E21" s="412"/>
      <c r="F21" s="412"/>
      <c r="G21" s="412"/>
      <c r="H21" s="412"/>
      <c r="I21" s="412"/>
      <c r="J21" s="412"/>
      <c r="K21" s="412"/>
      <c r="L21" s="412" t="s">
        <v>329</v>
      </c>
      <c r="M21" s="412"/>
      <c r="N21" s="412"/>
      <c r="O21" s="412"/>
      <c r="P21" s="412"/>
      <c r="Q21" s="412"/>
      <c r="R21" s="412"/>
      <c r="S21" s="412"/>
      <c r="T21" s="421">
        <v>0.3</v>
      </c>
      <c r="U21" s="421"/>
      <c r="V21" s="416"/>
      <c r="W21" s="422">
        <v>0.3</v>
      </c>
      <c r="X21" s="416"/>
      <c r="Y21" s="420">
        <v>0.3</v>
      </c>
      <c r="AB21" s="178"/>
      <c r="AC21" s="178"/>
    </row>
    <row r="22" spans="1:29" s="176" customFormat="1" ht="33" customHeight="1" x14ac:dyDescent="0.2">
      <c r="A22" s="426"/>
      <c r="B22" s="426"/>
      <c r="C22" s="412"/>
      <c r="D22" s="412"/>
      <c r="E22" s="412"/>
      <c r="F22" s="412"/>
      <c r="G22" s="412"/>
      <c r="H22" s="412"/>
      <c r="I22" s="412"/>
      <c r="J22" s="412"/>
      <c r="K22" s="412"/>
      <c r="L22" s="412" t="s">
        <v>330</v>
      </c>
      <c r="M22" s="412"/>
      <c r="N22" s="412"/>
      <c r="O22" s="412"/>
      <c r="P22" s="412"/>
      <c r="Q22" s="412"/>
      <c r="R22" s="412"/>
      <c r="S22" s="412"/>
      <c r="T22" s="421">
        <v>0.1</v>
      </c>
      <c r="U22" s="421"/>
      <c r="V22" s="416"/>
      <c r="W22" s="422"/>
      <c r="X22" s="416"/>
      <c r="Y22" s="420"/>
      <c r="AB22" s="178"/>
      <c r="AC22" s="178"/>
    </row>
    <row r="23" spans="1:29" s="176" customFormat="1" ht="33" customHeight="1" x14ac:dyDescent="0.2">
      <c r="A23" s="426"/>
      <c r="B23" s="426"/>
      <c r="C23" s="412"/>
      <c r="D23" s="412"/>
      <c r="E23" s="412"/>
      <c r="F23" s="412"/>
      <c r="G23" s="412"/>
      <c r="H23" s="412"/>
      <c r="I23" s="412"/>
      <c r="J23" s="412"/>
      <c r="K23" s="412"/>
      <c r="L23" s="412" t="s">
        <v>331</v>
      </c>
      <c r="M23" s="412"/>
      <c r="N23" s="412"/>
      <c r="O23" s="412"/>
      <c r="P23" s="412"/>
      <c r="Q23" s="412"/>
      <c r="R23" s="412"/>
      <c r="S23" s="412"/>
      <c r="T23" s="413" t="s">
        <v>320</v>
      </c>
      <c r="U23" s="413"/>
      <c r="V23" s="416"/>
      <c r="W23" s="422"/>
      <c r="X23" s="416"/>
      <c r="Y23" s="420"/>
      <c r="AB23" s="178"/>
      <c r="AC23" s="178"/>
    </row>
    <row r="24" spans="1:29" s="176" customFormat="1" ht="33" customHeight="1" x14ac:dyDescent="0.2">
      <c r="A24" s="426"/>
      <c r="B24" s="426"/>
      <c r="C24" s="419" t="s">
        <v>323</v>
      </c>
      <c r="D24" s="419"/>
      <c r="E24" s="419"/>
      <c r="F24" s="419"/>
      <c r="G24" s="419"/>
      <c r="H24" s="419"/>
      <c r="I24" s="419"/>
      <c r="J24" s="419"/>
      <c r="K24" s="419"/>
      <c r="L24" s="419"/>
      <c r="M24" s="419"/>
      <c r="N24" s="419"/>
      <c r="O24" s="419"/>
      <c r="P24" s="419"/>
      <c r="Q24" s="419"/>
      <c r="R24" s="419"/>
      <c r="S24" s="419"/>
      <c r="T24" s="419"/>
      <c r="U24" s="419"/>
      <c r="V24" s="181">
        <f>SUM(V13:V23)</f>
        <v>0</v>
      </c>
      <c r="W24" s="184">
        <f>SUM(W13:W23)</f>
        <v>4.0999999999999996</v>
      </c>
      <c r="X24" s="181"/>
      <c r="Y24" s="180">
        <f>SUM(Y13:Y23)</f>
        <v>4.0999999999999996</v>
      </c>
      <c r="AB24" s="178"/>
      <c r="AC24" s="178"/>
    </row>
    <row r="25" spans="1:29" s="176" customFormat="1" ht="33" customHeight="1" x14ac:dyDescent="0.2">
      <c r="A25" s="425" t="s">
        <v>332</v>
      </c>
      <c r="B25" s="425"/>
      <c r="C25" s="412" t="s">
        <v>333</v>
      </c>
      <c r="D25" s="412"/>
      <c r="E25" s="412"/>
      <c r="F25" s="412"/>
      <c r="G25" s="412"/>
      <c r="H25" s="412"/>
      <c r="I25" s="412"/>
      <c r="J25" s="412"/>
      <c r="K25" s="412"/>
      <c r="L25" s="412" t="s">
        <v>334</v>
      </c>
      <c r="M25" s="412"/>
      <c r="N25" s="412"/>
      <c r="O25" s="412"/>
      <c r="P25" s="412"/>
      <c r="Q25" s="412"/>
      <c r="R25" s="412"/>
      <c r="S25" s="412"/>
      <c r="T25" s="421">
        <v>1</v>
      </c>
      <c r="U25" s="421"/>
      <c r="V25" s="416"/>
      <c r="W25" s="422">
        <v>1</v>
      </c>
      <c r="X25" s="416"/>
      <c r="Y25" s="420">
        <v>1</v>
      </c>
      <c r="AB25" s="178"/>
      <c r="AC25" s="178"/>
    </row>
    <row r="26" spans="1:29" s="176" customFormat="1" ht="33" customHeight="1" x14ac:dyDescent="0.2">
      <c r="A26" s="425"/>
      <c r="B26" s="425"/>
      <c r="C26" s="412"/>
      <c r="D26" s="412"/>
      <c r="E26" s="412"/>
      <c r="F26" s="412"/>
      <c r="G26" s="412"/>
      <c r="H26" s="412"/>
      <c r="I26" s="412"/>
      <c r="J26" s="412"/>
      <c r="K26" s="412"/>
      <c r="L26" s="412" t="s">
        <v>335</v>
      </c>
      <c r="M26" s="412"/>
      <c r="N26" s="412"/>
      <c r="O26" s="412"/>
      <c r="P26" s="412"/>
      <c r="Q26" s="412"/>
      <c r="R26" s="412"/>
      <c r="S26" s="412"/>
      <c r="T26" s="421">
        <v>0.5</v>
      </c>
      <c r="U26" s="421"/>
      <c r="V26" s="416"/>
      <c r="W26" s="422"/>
      <c r="X26" s="416"/>
      <c r="Y26" s="420"/>
      <c r="AB26" s="178"/>
      <c r="AC26" s="178"/>
    </row>
    <row r="27" spans="1:29" s="176" customFormat="1" ht="33" customHeight="1" x14ac:dyDescent="0.2">
      <c r="A27" s="425"/>
      <c r="B27" s="425"/>
      <c r="C27" s="412"/>
      <c r="D27" s="412"/>
      <c r="E27" s="412"/>
      <c r="F27" s="412"/>
      <c r="G27" s="412"/>
      <c r="H27" s="412"/>
      <c r="I27" s="412"/>
      <c r="J27" s="412"/>
      <c r="K27" s="412"/>
      <c r="L27" s="412" t="s">
        <v>336</v>
      </c>
      <c r="M27" s="412"/>
      <c r="N27" s="412"/>
      <c r="O27" s="412"/>
      <c r="P27" s="412"/>
      <c r="Q27" s="412"/>
      <c r="R27" s="412"/>
      <c r="S27" s="412"/>
      <c r="T27" s="413" t="s">
        <v>320</v>
      </c>
      <c r="U27" s="413"/>
      <c r="V27" s="416"/>
      <c r="W27" s="422"/>
      <c r="X27" s="416"/>
      <c r="Y27" s="420"/>
      <c r="AB27" s="178"/>
      <c r="AC27" s="178"/>
    </row>
    <row r="28" spans="1:29" s="176" customFormat="1" ht="33" customHeight="1" x14ac:dyDescent="0.2">
      <c r="A28" s="425"/>
      <c r="B28" s="425"/>
      <c r="C28" s="423" t="s">
        <v>323</v>
      </c>
      <c r="D28" s="423"/>
      <c r="E28" s="423"/>
      <c r="F28" s="423"/>
      <c r="G28" s="423"/>
      <c r="H28" s="423"/>
      <c r="I28" s="423"/>
      <c r="J28" s="423"/>
      <c r="K28" s="423"/>
      <c r="L28" s="423"/>
      <c r="M28" s="423"/>
      <c r="N28" s="423"/>
      <c r="O28" s="423"/>
      <c r="P28" s="423"/>
      <c r="Q28" s="423"/>
      <c r="R28" s="423"/>
      <c r="S28" s="423"/>
      <c r="T28" s="423"/>
      <c r="U28" s="423"/>
      <c r="V28" s="181">
        <f>SUM(V25)</f>
        <v>0</v>
      </c>
      <c r="W28" s="183">
        <f>SUM(W25)</f>
        <v>1</v>
      </c>
      <c r="X28" s="181"/>
      <c r="Y28" s="182">
        <f>SUM(Y25)</f>
        <v>1</v>
      </c>
      <c r="AB28" s="178"/>
      <c r="AC28" s="178"/>
    </row>
    <row r="29" spans="1:29" s="176" customFormat="1" ht="33" customHeight="1" x14ac:dyDescent="0.2">
      <c r="A29" s="436" t="s">
        <v>337</v>
      </c>
      <c r="B29" s="436"/>
      <c r="C29" s="412" t="s">
        <v>338</v>
      </c>
      <c r="D29" s="412"/>
      <c r="E29" s="412"/>
      <c r="F29" s="412"/>
      <c r="G29" s="412"/>
      <c r="H29" s="412"/>
      <c r="I29" s="412"/>
      <c r="J29" s="412"/>
      <c r="K29" s="412"/>
      <c r="L29" s="437" t="s">
        <v>339</v>
      </c>
      <c r="M29" s="437"/>
      <c r="N29" s="437"/>
      <c r="O29" s="437"/>
      <c r="P29" s="437"/>
      <c r="Q29" s="437"/>
      <c r="R29" s="437"/>
      <c r="S29" s="437"/>
      <c r="T29" s="421">
        <v>1.2</v>
      </c>
      <c r="U29" s="421"/>
      <c r="V29" s="416"/>
      <c r="W29" s="422">
        <v>1.2</v>
      </c>
      <c r="X29" s="416"/>
      <c r="Y29" s="420">
        <v>1.2</v>
      </c>
      <c r="AB29" s="178"/>
      <c r="AC29" s="178"/>
    </row>
    <row r="30" spans="1:29" s="176" customFormat="1" ht="33" customHeight="1" x14ac:dyDescent="0.2">
      <c r="A30" s="436"/>
      <c r="B30" s="436"/>
      <c r="C30" s="412"/>
      <c r="D30" s="412"/>
      <c r="E30" s="412"/>
      <c r="F30" s="412"/>
      <c r="G30" s="412"/>
      <c r="H30" s="412"/>
      <c r="I30" s="412"/>
      <c r="J30" s="412"/>
      <c r="K30" s="412"/>
      <c r="L30" s="428" t="s">
        <v>340</v>
      </c>
      <c r="M30" s="428"/>
      <c r="N30" s="428"/>
      <c r="O30" s="428"/>
      <c r="P30" s="428"/>
      <c r="Q30" s="428"/>
      <c r="R30" s="428"/>
      <c r="S30" s="428"/>
      <c r="T30" s="421">
        <v>0.6</v>
      </c>
      <c r="U30" s="421"/>
      <c r="V30" s="416"/>
      <c r="W30" s="422"/>
      <c r="X30" s="416"/>
      <c r="Y30" s="420"/>
      <c r="AB30" s="178"/>
      <c r="AC30" s="178"/>
    </row>
    <row r="31" spans="1:29" s="176" customFormat="1" ht="33" customHeight="1" x14ac:dyDescent="0.2">
      <c r="A31" s="436"/>
      <c r="B31" s="436"/>
      <c r="C31" s="412"/>
      <c r="D31" s="412"/>
      <c r="E31" s="412"/>
      <c r="F31" s="412"/>
      <c r="G31" s="412"/>
      <c r="H31" s="412"/>
      <c r="I31" s="412"/>
      <c r="J31" s="412"/>
      <c r="K31" s="412"/>
      <c r="L31" s="414" t="s">
        <v>78</v>
      </c>
      <c r="M31" s="414"/>
      <c r="N31" s="414"/>
      <c r="O31" s="414"/>
      <c r="P31" s="414"/>
      <c r="Q31" s="414"/>
      <c r="R31" s="414"/>
      <c r="S31" s="414"/>
      <c r="T31" s="413" t="s">
        <v>320</v>
      </c>
      <c r="U31" s="413"/>
      <c r="V31" s="416"/>
      <c r="W31" s="422"/>
      <c r="X31" s="416"/>
      <c r="Y31" s="420"/>
      <c r="AB31" s="178"/>
      <c r="AC31" s="178"/>
    </row>
    <row r="32" spans="1:29" s="176" customFormat="1" ht="33" customHeight="1" x14ac:dyDescent="0.2">
      <c r="A32" s="436"/>
      <c r="B32" s="436"/>
      <c r="C32" s="412" t="s">
        <v>341</v>
      </c>
      <c r="D32" s="412"/>
      <c r="E32" s="412"/>
      <c r="F32" s="412"/>
      <c r="G32" s="412"/>
      <c r="H32" s="412"/>
      <c r="I32" s="412"/>
      <c r="J32" s="412"/>
      <c r="K32" s="412"/>
      <c r="L32" s="428" t="s">
        <v>342</v>
      </c>
      <c r="M32" s="428"/>
      <c r="N32" s="428"/>
      <c r="O32" s="428"/>
      <c r="P32" s="428"/>
      <c r="Q32" s="428"/>
      <c r="R32" s="428"/>
      <c r="S32" s="428"/>
      <c r="T32" s="415">
        <v>0.5</v>
      </c>
      <c r="U32" s="415"/>
      <c r="V32" s="416"/>
      <c r="W32" s="427">
        <v>0.5</v>
      </c>
      <c r="X32" s="416"/>
      <c r="Y32" s="420">
        <v>0.5</v>
      </c>
      <c r="AB32" s="178"/>
      <c r="AC32" s="178"/>
    </row>
    <row r="33" spans="1:29" s="176" customFormat="1" ht="33" customHeight="1" x14ac:dyDescent="0.2">
      <c r="A33" s="436"/>
      <c r="B33" s="436"/>
      <c r="C33" s="412"/>
      <c r="D33" s="412"/>
      <c r="E33" s="412"/>
      <c r="F33" s="412"/>
      <c r="G33" s="412"/>
      <c r="H33" s="412"/>
      <c r="I33" s="412"/>
      <c r="J33" s="412"/>
      <c r="K33" s="412"/>
      <c r="L33" s="428" t="s">
        <v>343</v>
      </c>
      <c r="M33" s="428"/>
      <c r="N33" s="428"/>
      <c r="O33" s="428"/>
      <c r="P33" s="428"/>
      <c r="Q33" s="428"/>
      <c r="R33" s="428"/>
      <c r="S33" s="428"/>
      <c r="T33" s="415" t="s">
        <v>344</v>
      </c>
      <c r="U33" s="415"/>
      <c r="V33" s="416"/>
      <c r="W33" s="427"/>
      <c r="X33" s="416"/>
      <c r="Y33" s="420"/>
      <c r="AB33" s="178"/>
      <c r="AC33" s="178"/>
    </row>
    <row r="34" spans="1:29" s="176" customFormat="1" ht="33" customHeight="1" x14ac:dyDescent="0.2">
      <c r="A34" s="436"/>
      <c r="B34" s="436"/>
      <c r="C34" s="412"/>
      <c r="D34" s="412"/>
      <c r="E34" s="412"/>
      <c r="F34" s="412"/>
      <c r="G34" s="412"/>
      <c r="H34" s="412"/>
      <c r="I34" s="412"/>
      <c r="J34" s="412"/>
      <c r="K34" s="412"/>
      <c r="L34" s="428"/>
      <c r="M34" s="428"/>
      <c r="N34" s="428"/>
      <c r="O34" s="428"/>
      <c r="P34" s="428"/>
      <c r="Q34" s="428"/>
      <c r="R34" s="428"/>
      <c r="S34" s="428"/>
      <c r="T34" s="415"/>
      <c r="U34" s="415"/>
      <c r="V34" s="416"/>
      <c r="W34" s="427"/>
      <c r="X34" s="416"/>
      <c r="Y34" s="420"/>
      <c r="AB34" s="178"/>
      <c r="AC34" s="178"/>
    </row>
    <row r="35" spans="1:29" s="176" customFormat="1" ht="33" customHeight="1" x14ac:dyDescent="0.2">
      <c r="A35" s="436"/>
      <c r="B35" s="436"/>
      <c r="C35" s="412"/>
      <c r="D35" s="412"/>
      <c r="E35" s="412"/>
      <c r="F35" s="412"/>
      <c r="G35" s="412"/>
      <c r="H35" s="412"/>
      <c r="I35" s="412"/>
      <c r="J35" s="412"/>
      <c r="K35" s="412"/>
      <c r="L35" s="414" t="s">
        <v>78</v>
      </c>
      <c r="M35" s="414"/>
      <c r="N35" s="414"/>
      <c r="O35" s="414"/>
      <c r="P35" s="414"/>
      <c r="Q35" s="414"/>
      <c r="R35" s="414"/>
      <c r="S35" s="414"/>
      <c r="T35" s="413" t="s">
        <v>320</v>
      </c>
      <c r="U35" s="413"/>
      <c r="V35" s="416"/>
      <c r="W35" s="427"/>
      <c r="X35" s="416"/>
      <c r="Y35" s="420"/>
      <c r="AB35" s="178"/>
      <c r="AC35" s="178"/>
    </row>
    <row r="36" spans="1:29" s="176" customFormat="1" ht="33" customHeight="1" x14ac:dyDescent="0.2">
      <c r="A36" s="436"/>
      <c r="B36" s="436"/>
      <c r="C36" s="412" t="s">
        <v>345</v>
      </c>
      <c r="D36" s="412"/>
      <c r="E36" s="412"/>
      <c r="F36" s="412"/>
      <c r="G36" s="412"/>
      <c r="H36" s="412"/>
      <c r="I36" s="412"/>
      <c r="J36" s="412"/>
      <c r="K36" s="412"/>
      <c r="L36" s="414" t="s">
        <v>346</v>
      </c>
      <c r="M36" s="414"/>
      <c r="N36" s="414"/>
      <c r="O36" s="414"/>
      <c r="P36" s="414"/>
      <c r="Q36" s="414"/>
      <c r="R36" s="414"/>
      <c r="S36" s="414"/>
      <c r="T36" s="415">
        <v>0.3</v>
      </c>
      <c r="U36" s="415"/>
      <c r="V36" s="416"/>
      <c r="W36" s="422">
        <v>0.3</v>
      </c>
      <c r="X36" s="416"/>
      <c r="Y36" s="420">
        <v>0.3</v>
      </c>
      <c r="AB36" s="178"/>
      <c r="AC36" s="178"/>
    </row>
    <row r="37" spans="1:29" s="176" customFormat="1" ht="33" customHeight="1" x14ac:dyDescent="0.2">
      <c r="A37" s="436"/>
      <c r="B37" s="436"/>
      <c r="C37" s="412"/>
      <c r="D37" s="412"/>
      <c r="E37" s="412"/>
      <c r="F37" s="412"/>
      <c r="G37" s="412"/>
      <c r="H37" s="412"/>
      <c r="I37" s="412"/>
      <c r="J37" s="412"/>
      <c r="K37" s="412"/>
      <c r="L37" s="414" t="s">
        <v>347</v>
      </c>
      <c r="M37" s="414"/>
      <c r="N37" s="414"/>
      <c r="O37" s="414"/>
      <c r="P37" s="414"/>
      <c r="Q37" s="414"/>
      <c r="R37" s="414"/>
      <c r="S37" s="414"/>
      <c r="T37" s="415">
        <v>0.1</v>
      </c>
      <c r="U37" s="415"/>
      <c r="V37" s="416"/>
      <c r="W37" s="422"/>
      <c r="X37" s="416"/>
      <c r="Y37" s="420"/>
      <c r="AB37" s="178"/>
      <c r="AC37" s="178"/>
    </row>
    <row r="38" spans="1:29" s="176" customFormat="1" ht="33" customHeight="1" x14ac:dyDescent="0.2">
      <c r="A38" s="436"/>
      <c r="B38" s="436"/>
      <c r="C38" s="412"/>
      <c r="D38" s="412"/>
      <c r="E38" s="412"/>
      <c r="F38" s="412"/>
      <c r="G38" s="412"/>
      <c r="H38" s="412"/>
      <c r="I38" s="412"/>
      <c r="J38" s="412"/>
      <c r="K38" s="412"/>
      <c r="L38" s="414" t="s">
        <v>348</v>
      </c>
      <c r="M38" s="414"/>
      <c r="N38" s="414"/>
      <c r="O38" s="414"/>
      <c r="P38" s="414"/>
      <c r="Q38" s="414"/>
      <c r="R38" s="414"/>
      <c r="S38" s="414"/>
      <c r="T38" s="413" t="s">
        <v>320</v>
      </c>
      <c r="U38" s="413"/>
      <c r="V38" s="416"/>
      <c r="W38" s="422"/>
      <c r="X38" s="416"/>
      <c r="Y38" s="420"/>
      <c r="AB38" s="178"/>
      <c r="AC38" s="178"/>
    </row>
    <row r="39" spans="1:29" s="176" customFormat="1" ht="33" customHeight="1" x14ac:dyDescent="0.2">
      <c r="A39" s="436"/>
      <c r="B39" s="436"/>
      <c r="C39" s="429" t="s">
        <v>349</v>
      </c>
      <c r="D39" s="429"/>
      <c r="E39" s="429"/>
      <c r="F39" s="429"/>
      <c r="G39" s="429"/>
      <c r="H39" s="429"/>
      <c r="I39" s="429"/>
      <c r="J39" s="429"/>
      <c r="K39" s="429"/>
      <c r="L39" s="414" t="s">
        <v>112</v>
      </c>
      <c r="M39" s="414"/>
      <c r="N39" s="414"/>
      <c r="O39" s="414"/>
      <c r="P39" s="414"/>
      <c r="Q39" s="414"/>
      <c r="R39" s="414"/>
      <c r="S39" s="414"/>
      <c r="T39" s="415">
        <v>1</v>
      </c>
      <c r="U39" s="415"/>
      <c r="V39" s="416"/>
      <c r="W39" s="422">
        <v>1</v>
      </c>
      <c r="X39" s="416"/>
      <c r="Y39" s="420">
        <v>1</v>
      </c>
      <c r="AB39" s="178"/>
      <c r="AC39" s="178"/>
    </row>
    <row r="40" spans="1:29" s="176" customFormat="1" ht="33" customHeight="1" x14ac:dyDescent="0.2">
      <c r="A40" s="436"/>
      <c r="B40" s="436"/>
      <c r="C40" s="429"/>
      <c r="D40" s="429"/>
      <c r="E40" s="429"/>
      <c r="F40" s="429"/>
      <c r="G40" s="429"/>
      <c r="H40" s="429"/>
      <c r="I40" s="429"/>
      <c r="J40" s="429"/>
      <c r="K40" s="429"/>
      <c r="L40" s="430" t="s">
        <v>350</v>
      </c>
      <c r="M40" s="430"/>
      <c r="N40" s="430"/>
      <c r="O40" s="430"/>
      <c r="P40" s="430"/>
      <c r="Q40" s="430"/>
      <c r="R40" s="430"/>
      <c r="S40" s="430"/>
      <c r="T40" s="415" t="s">
        <v>351</v>
      </c>
      <c r="U40" s="415"/>
      <c r="V40" s="416"/>
      <c r="W40" s="422"/>
      <c r="X40" s="416"/>
      <c r="Y40" s="420"/>
      <c r="AB40" s="178"/>
      <c r="AC40" s="178"/>
    </row>
    <row r="41" spans="1:29" s="176" customFormat="1" ht="33" customHeight="1" x14ac:dyDescent="0.2">
      <c r="A41" s="436"/>
      <c r="B41" s="436"/>
      <c r="C41" s="429"/>
      <c r="D41" s="429"/>
      <c r="E41" s="429"/>
      <c r="F41" s="429"/>
      <c r="G41" s="429"/>
      <c r="H41" s="429"/>
      <c r="I41" s="429"/>
      <c r="J41" s="429"/>
      <c r="K41" s="429"/>
      <c r="L41" s="431" t="s">
        <v>352</v>
      </c>
      <c r="M41" s="431"/>
      <c r="N41" s="431"/>
      <c r="O41" s="431"/>
      <c r="P41" s="431"/>
      <c r="Q41" s="431"/>
      <c r="R41" s="431"/>
      <c r="S41" s="431"/>
      <c r="T41" s="415"/>
      <c r="U41" s="415"/>
      <c r="V41" s="416"/>
      <c r="W41" s="422"/>
      <c r="X41" s="416"/>
      <c r="Y41" s="420"/>
      <c r="AB41" s="178"/>
      <c r="AC41" s="178"/>
    </row>
    <row r="42" spans="1:29" s="176" customFormat="1" ht="33" customHeight="1" x14ac:dyDescent="0.2">
      <c r="A42" s="436"/>
      <c r="B42" s="436"/>
      <c r="C42" s="429"/>
      <c r="D42" s="429"/>
      <c r="E42" s="429"/>
      <c r="F42" s="429"/>
      <c r="G42" s="429"/>
      <c r="H42" s="429"/>
      <c r="I42" s="429"/>
      <c r="J42" s="429"/>
      <c r="K42" s="429"/>
      <c r="L42" s="430" t="s">
        <v>122</v>
      </c>
      <c r="M42" s="430"/>
      <c r="N42" s="430"/>
      <c r="O42" s="430"/>
      <c r="P42" s="430"/>
      <c r="Q42" s="430"/>
      <c r="R42" s="430"/>
      <c r="S42" s="430"/>
      <c r="T42" s="432" t="s">
        <v>320</v>
      </c>
      <c r="U42" s="432"/>
      <c r="V42" s="416"/>
      <c r="W42" s="422"/>
      <c r="X42" s="416"/>
      <c r="Y42" s="420"/>
      <c r="AB42" s="178"/>
      <c r="AC42" s="178"/>
    </row>
    <row r="43" spans="1:29" s="176" customFormat="1" ht="33" customHeight="1" x14ac:dyDescent="0.2">
      <c r="A43" s="436"/>
      <c r="B43" s="436"/>
      <c r="C43" s="429" t="s">
        <v>353</v>
      </c>
      <c r="D43" s="429"/>
      <c r="E43" s="429"/>
      <c r="F43" s="429"/>
      <c r="G43" s="429"/>
      <c r="H43" s="429"/>
      <c r="I43" s="429"/>
      <c r="J43" s="429"/>
      <c r="K43" s="429"/>
      <c r="L43" s="428" t="s">
        <v>91</v>
      </c>
      <c r="M43" s="428"/>
      <c r="N43" s="428"/>
      <c r="O43" s="428"/>
      <c r="P43" s="428"/>
      <c r="Q43" s="428"/>
      <c r="R43" s="428"/>
      <c r="S43" s="428"/>
      <c r="T43" s="421">
        <v>0.5</v>
      </c>
      <c r="U43" s="421"/>
      <c r="V43" s="416"/>
      <c r="W43" s="422">
        <v>0.5</v>
      </c>
      <c r="X43" s="416"/>
      <c r="Y43" s="420">
        <v>0.5</v>
      </c>
      <c r="AB43" s="178"/>
      <c r="AC43" s="178"/>
    </row>
    <row r="44" spans="1:29" s="176" customFormat="1" ht="33" customHeight="1" x14ac:dyDescent="0.2">
      <c r="A44" s="436"/>
      <c r="B44" s="436"/>
      <c r="C44" s="429"/>
      <c r="D44" s="429"/>
      <c r="E44" s="429"/>
      <c r="F44" s="429"/>
      <c r="G44" s="429"/>
      <c r="H44" s="429"/>
      <c r="I44" s="429"/>
      <c r="J44" s="429"/>
      <c r="K44" s="429"/>
      <c r="L44" s="433" t="s">
        <v>78</v>
      </c>
      <c r="M44" s="433"/>
      <c r="N44" s="433"/>
      <c r="O44" s="433"/>
      <c r="P44" s="433"/>
      <c r="Q44" s="433"/>
      <c r="R44" s="433"/>
      <c r="S44" s="433"/>
      <c r="T44" s="432" t="s">
        <v>320</v>
      </c>
      <c r="U44" s="432"/>
      <c r="V44" s="416"/>
      <c r="W44" s="422"/>
      <c r="X44" s="416"/>
      <c r="Y44" s="420"/>
      <c r="AB44" s="178"/>
      <c r="AC44" s="178"/>
    </row>
    <row r="45" spans="1:29" s="176" customFormat="1" ht="33" customHeight="1" x14ac:dyDescent="0.2">
      <c r="A45" s="436"/>
      <c r="B45" s="436"/>
      <c r="C45" s="412" t="s">
        <v>354</v>
      </c>
      <c r="D45" s="412"/>
      <c r="E45" s="412"/>
      <c r="F45" s="412"/>
      <c r="G45" s="412"/>
      <c r="H45" s="412"/>
      <c r="I45" s="412"/>
      <c r="J45" s="412"/>
      <c r="K45" s="412"/>
      <c r="L45" s="412" t="s">
        <v>355</v>
      </c>
      <c r="M45" s="412"/>
      <c r="N45" s="412"/>
      <c r="O45" s="412"/>
      <c r="P45" s="412"/>
      <c r="Q45" s="412"/>
      <c r="R45" s="412"/>
      <c r="S45" s="412"/>
      <c r="T45" s="421">
        <v>0.5</v>
      </c>
      <c r="U45" s="421"/>
      <c r="V45" s="416"/>
      <c r="W45" s="422">
        <v>0.5</v>
      </c>
      <c r="X45" s="416"/>
      <c r="Y45" s="420">
        <v>0.5</v>
      </c>
      <c r="AB45" s="178"/>
      <c r="AC45" s="178"/>
    </row>
    <row r="46" spans="1:29" s="176" customFormat="1" ht="33" customHeight="1" x14ac:dyDescent="0.2">
      <c r="A46" s="436"/>
      <c r="B46" s="436"/>
      <c r="C46" s="412"/>
      <c r="D46" s="412"/>
      <c r="E46" s="412"/>
      <c r="F46" s="412"/>
      <c r="G46" s="412"/>
      <c r="H46" s="412"/>
      <c r="I46" s="412"/>
      <c r="J46" s="412"/>
      <c r="K46" s="412"/>
      <c r="L46" s="412" t="s">
        <v>356</v>
      </c>
      <c r="M46" s="412"/>
      <c r="N46" s="412"/>
      <c r="O46" s="412"/>
      <c r="P46" s="412"/>
      <c r="Q46" s="412"/>
      <c r="R46" s="412"/>
      <c r="S46" s="412"/>
      <c r="T46" s="421">
        <v>0.3</v>
      </c>
      <c r="U46" s="421"/>
      <c r="V46" s="416"/>
      <c r="W46" s="422"/>
      <c r="X46" s="416"/>
      <c r="Y46" s="420"/>
      <c r="AB46" s="178"/>
      <c r="AC46" s="178"/>
    </row>
    <row r="47" spans="1:29" s="176" customFormat="1" ht="33" customHeight="1" x14ac:dyDescent="0.2">
      <c r="A47" s="436"/>
      <c r="B47" s="436"/>
      <c r="C47" s="412"/>
      <c r="D47" s="412"/>
      <c r="E47" s="412"/>
      <c r="F47" s="412"/>
      <c r="G47" s="412"/>
      <c r="H47" s="412"/>
      <c r="I47" s="412"/>
      <c r="J47" s="412"/>
      <c r="K47" s="412"/>
      <c r="L47" s="412" t="s">
        <v>331</v>
      </c>
      <c r="M47" s="412"/>
      <c r="N47" s="412"/>
      <c r="O47" s="412"/>
      <c r="P47" s="412"/>
      <c r="Q47" s="412"/>
      <c r="R47" s="412"/>
      <c r="S47" s="412"/>
      <c r="T47" s="413" t="s">
        <v>320</v>
      </c>
      <c r="U47" s="413"/>
      <c r="V47" s="416"/>
      <c r="W47" s="422"/>
      <c r="X47" s="416"/>
      <c r="Y47" s="420"/>
      <c r="AB47" s="178"/>
      <c r="AC47" s="178"/>
    </row>
    <row r="48" spans="1:29" s="176" customFormat="1" ht="33" customHeight="1" x14ac:dyDescent="0.2">
      <c r="A48" s="436"/>
      <c r="B48" s="436"/>
      <c r="C48" s="412" t="s">
        <v>357</v>
      </c>
      <c r="D48" s="412"/>
      <c r="E48" s="412"/>
      <c r="F48" s="412"/>
      <c r="G48" s="412"/>
      <c r="H48" s="412"/>
      <c r="I48" s="412"/>
      <c r="J48" s="412"/>
      <c r="K48" s="412"/>
      <c r="L48" s="412" t="s">
        <v>358</v>
      </c>
      <c r="M48" s="412"/>
      <c r="N48" s="412"/>
      <c r="O48" s="412"/>
      <c r="P48" s="412"/>
      <c r="Q48" s="412"/>
      <c r="R48" s="412"/>
      <c r="S48" s="412"/>
      <c r="T48" s="421">
        <v>1</v>
      </c>
      <c r="U48" s="421"/>
      <c r="V48" s="416"/>
      <c r="W48" s="422">
        <v>1</v>
      </c>
      <c r="X48" s="416"/>
      <c r="Y48" s="420">
        <v>1</v>
      </c>
      <c r="AB48" s="178"/>
      <c r="AC48" s="178"/>
    </row>
    <row r="49" spans="1:29" s="176" customFormat="1" ht="33" customHeight="1" x14ac:dyDescent="0.2">
      <c r="A49" s="436"/>
      <c r="B49" s="436"/>
      <c r="C49" s="412"/>
      <c r="D49" s="412"/>
      <c r="E49" s="412"/>
      <c r="F49" s="412"/>
      <c r="G49" s="412"/>
      <c r="H49" s="412"/>
      <c r="I49" s="412"/>
      <c r="J49" s="412"/>
      <c r="K49" s="412"/>
      <c r="L49" s="412"/>
      <c r="M49" s="412"/>
      <c r="N49" s="412"/>
      <c r="O49" s="412"/>
      <c r="P49" s="412"/>
      <c r="Q49" s="412"/>
      <c r="R49" s="412"/>
      <c r="S49" s="412"/>
      <c r="T49" s="421"/>
      <c r="U49" s="421"/>
      <c r="V49" s="416"/>
      <c r="W49" s="422"/>
      <c r="X49" s="416"/>
      <c r="Y49" s="420"/>
      <c r="AB49" s="178"/>
      <c r="AC49" s="178"/>
    </row>
    <row r="50" spans="1:29" s="176" customFormat="1" ht="33" customHeight="1" x14ac:dyDescent="0.2">
      <c r="A50" s="436"/>
      <c r="B50" s="436"/>
      <c r="C50" s="412"/>
      <c r="D50" s="412"/>
      <c r="E50" s="412"/>
      <c r="F50" s="412"/>
      <c r="G50" s="412"/>
      <c r="H50" s="412"/>
      <c r="I50" s="412"/>
      <c r="J50" s="412"/>
      <c r="K50" s="412"/>
      <c r="L50" s="412" t="s">
        <v>359</v>
      </c>
      <c r="M50" s="412"/>
      <c r="N50" s="412"/>
      <c r="O50" s="412"/>
      <c r="P50" s="412"/>
      <c r="Q50" s="412"/>
      <c r="R50" s="412"/>
      <c r="S50" s="412"/>
      <c r="T50" s="421">
        <v>0.3</v>
      </c>
      <c r="U50" s="421"/>
      <c r="V50" s="416"/>
      <c r="W50" s="422"/>
      <c r="X50" s="416"/>
      <c r="Y50" s="420"/>
      <c r="AB50" s="178"/>
      <c r="AC50" s="178"/>
    </row>
    <row r="51" spans="1:29" s="176" customFormat="1" ht="33" customHeight="1" x14ac:dyDescent="0.2">
      <c r="A51" s="436"/>
      <c r="B51" s="436"/>
      <c r="C51" s="412"/>
      <c r="D51" s="412"/>
      <c r="E51" s="412"/>
      <c r="F51" s="412"/>
      <c r="G51" s="412"/>
      <c r="H51" s="412"/>
      <c r="I51" s="412"/>
      <c r="J51" s="412"/>
      <c r="K51" s="412"/>
      <c r="L51" s="412" t="s">
        <v>331</v>
      </c>
      <c r="M51" s="412"/>
      <c r="N51" s="412"/>
      <c r="O51" s="412"/>
      <c r="P51" s="412"/>
      <c r="Q51" s="412"/>
      <c r="R51" s="412"/>
      <c r="S51" s="412"/>
      <c r="T51" s="413" t="s">
        <v>320</v>
      </c>
      <c r="U51" s="413"/>
      <c r="V51" s="416"/>
      <c r="W51" s="422"/>
      <c r="X51" s="416"/>
      <c r="Y51" s="420"/>
      <c r="AB51" s="178"/>
      <c r="AC51" s="178"/>
    </row>
    <row r="52" spans="1:29" s="176" customFormat="1" ht="33" customHeight="1" x14ac:dyDescent="0.2">
      <c r="A52" s="436"/>
      <c r="B52" s="436"/>
      <c r="C52" s="412" t="s">
        <v>360</v>
      </c>
      <c r="D52" s="412"/>
      <c r="E52" s="412"/>
      <c r="F52" s="412"/>
      <c r="G52" s="412"/>
      <c r="H52" s="412"/>
      <c r="I52" s="412"/>
      <c r="J52" s="412"/>
      <c r="K52" s="412"/>
      <c r="L52" s="412" t="s">
        <v>361</v>
      </c>
      <c r="M52" s="412"/>
      <c r="N52" s="412"/>
      <c r="O52" s="412"/>
      <c r="P52" s="412"/>
      <c r="Q52" s="412"/>
      <c r="R52" s="412"/>
      <c r="S52" s="412"/>
      <c r="T52" s="421">
        <v>0.3</v>
      </c>
      <c r="U52" s="421"/>
      <c r="V52" s="416"/>
      <c r="W52" s="422">
        <v>0.3</v>
      </c>
      <c r="X52" s="416"/>
      <c r="Y52" s="420">
        <v>0.3</v>
      </c>
      <c r="AB52" s="178"/>
      <c r="AC52" s="178"/>
    </row>
    <row r="53" spans="1:29" s="176" customFormat="1" ht="33" customHeight="1" x14ac:dyDescent="0.2">
      <c r="A53" s="436"/>
      <c r="B53" s="436"/>
      <c r="C53" s="412"/>
      <c r="D53" s="412"/>
      <c r="E53" s="412"/>
      <c r="F53" s="412"/>
      <c r="G53" s="412"/>
      <c r="H53" s="412"/>
      <c r="I53" s="412"/>
      <c r="J53" s="412"/>
      <c r="K53" s="412"/>
      <c r="L53" s="412" t="s">
        <v>331</v>
      </c>
      <c r="M53" s="412"/>
      <c r="N53" s="412"/>
      <c r="O53" s="412"/>
      <c r="P53" s="412"/>
      <c r="Q53" s="412"/>
      <c r="R53" s="412"/>
      <c r="S53" s="412"/>
      <c r="T53" s="413" t="s">
        <v>320</v>
      </c>
      <c r="U53" s="413"/>
      <c r="V53" s="416"/>
      <c r="W53" s="422"/>
      <c r="X53" s="416"/>
      <c r="Y53" s="420"/>
      <c r="AB53" s="178"/>
      <c r="AC53" s="178"/>
    </row>
    <row r="54" spans="1:29" s="176" customFormat="1" ht="33" customHeight="1" x14ac:dyDescent="0.2">
      <c r="A54" s="436"/>
      <c r="B54" s="436"/>
      <c r="C54" s="434" t="s">
        <v>323</v>
      </c>
      <c r="D54" s="434"/>
      <c r="E54" s="434"/>
      <c r="F54" s="434"/>
      <c r="G54" s="434"/>
      <c r="H54" s="434"/>
      <c r="I54" s="434"/>
      <c r="J54" s="434"/>
      <c r="K54" s="434"/>
      <c r="L54" s="434"/>
      <c r="M54" s="434"/>
      <c r="N54" s="434"/>
      <c r="O54" s="434"/>
      <c r="P54" s="434"/>
      <c r="Q54" s="434"/>
      <c r="R54" s="434"/>
      <c r="S54" s="434"/>
      <c r="T54" s="434"/>
      <c r="U54" s="434"/>
      <c r="V54" s="185">
        <f>SUM(V29:V53)</f>
        <v>0</v>
      </c>
      <c r="W54" s="186">
        <f>SUM(W29:W53)</f>
        <v>5.3</v>
      </c>
      <c r="X54" s="185"/>
      <c r="Y54" s="187">
        <f>SUM(Y29:Y53)</f>
        <v>5.3</v>
      </c>
      <c r="AB54" s="178"/>
      <c r="AC54" s="178"/>
    </row>
    <row r="55" spans="1:29" s="176" customFormat="1" ht="53.25" customHeight="1" x14ac:dyDescent="0.2">
      <c r="A55" s="435" t="s">
        <v>362</v>
      </c>
      <c r="B55" s="435"/>
      <c r="C55" s="435"/>
      <c r="D55" s="435"/>
      <c r="E55" s="435"/>
      <c r="F55" s="435"/>
      <c r="G55" s="435"/>
      <c r="H55" s="435"/>
      <c r="I55" s="435"/>
      <c r="J55" s="435"/>
      <c r="K55" s="435"/>
      <c r="L55" s="435"/>
      <c r="M55" s="435"/>
      <c r="N55" s="435"/>
      <c r="O55" s="435"/>
      <c r="P55" s="435"/>
      <c r="Q55" s="435"/>
      <c r="R55" s="435"/>
      <c r="S55" s="435"/>
      <c r="T55" s="435"/>
      <c r="U55" s="435"/>
      <c r="V55" s="188">
        <f>SUM(V54,V28,V24,V12)</f>
        <v>0</v>
      </c>
      <c r="W55" s="189">
        <f>SUM(W12,W24,W28,W54)</f>
        <v>13</v>
      </c>
      <c r="X55" s="188"/>
      <c r="Y55" s="190">
        <f>SUM(Y12,Y24,Y28,Y54)</f>
        <v>13</v>
      </c>
      <c r="AB55" s="178"/>
      <c r="AC55" s="178"/>
    </row>
    <row r="56" spans="1:29" ht="15" customHeight="1" x14ac:dyDescent="0.2"/>
    <row r="57" spans="1:29" ht="15" customHeight="1" x14ac:dyDescent="0.2"/>
  </sheetData>
  <mergeCells count="174">
    <mergeCell ref="C54:U54"/>
    <mergeCell ref="A55:U55"/>
    <mergeCell ref="C52:K53"/>
    <mergeCell ref="L52:S52"/>
    <mergeCell ref="T52:U52"/>
    <mergeCell ref="V52:V53"/>
    <mergeCell ref="W52:W53"/>
    <mergeCell ref="X52:X53"/>
    <mergeCell ref="Y52:Y53"/>
    <mergeCell ref="L53:S53"/>
    <mergeCell ref="T53:U53"/>
    <mergeCell ref="A29:B54"/>
    <mergeCell ref="C29:K31"/>
    <mergeCell ref="L29:S29"/>
    <mergeCell ref="T29:U29"/>
    <mergeCell ref="V29:V31"/>
    <mergeCell ref="W29:W31"/>
    <mergeCell ref="X29:X31"/>
    <mergeCell ref="Y29:Y31"/>
    <mergeCell ref="L30:S30"/>
    <mergeCell ref="T30:U30"/>
    <mergeCell ref="L31:S31"/>
    <mergeCell ref="T31:U31"/>
    <mergeCell ref="C32:K35"/>
    <mergeCell ref="C48:K51"/>
    <mergeCell ref="L48:S49"/>
    <mergeCell ref="T48:U49"/>
    <mergeCell ref="V48:V51"/>
    <mergeCell ref="W48:W51"/>
    <mergeCell ref="X48:X51"/>
    <mergeCell ref="Y48:Y51"/>
    <mergeCell ref="L50:S50"/>
    <mergeCell ref="T50:U50"/>
    <mergeCell ref="L51:S51"/>
    <mergeCell ref="T51:U51"/>
    <mergeCell ref="C45:K47"/>
    <mergeCell ref="L45:S45"/>
    <mergeCell ref="T45:U45"/>
    <mergeCell ref="V45:V47"/>
    <mergeCell ref="W45:W47"/>
    <mergeCell ref="X45:X47"/>
    <mergeCell ref="Y45:Y47"/>
    <mergeCell ref="L46:S46"/>
    <mergeCell ref="T46:U46"/>
    <mergeCell ref="L47:S47"/>
    <mergeCell ref="T47:U47"/>
    <mergeCell ref="C43:K44"/>
    <mergeCell ref="L43:S43"/>
    <mergeCell ref="T43:U43"/>
    <mergeCell ref="V43:V44"/>
    <mergeCell ref="W43:W44"/>
    <mergeCell ref="X43:X44"/>
    <mergeCell ref="Y43:Y44"/>
    <mergeCell ref="L44:S44"/>
    <mergeCell ref="T44:U44"/>
    <mergeCell ref="C39:K42"/>
    <mergeCell ref="L39:S39"/>
    <mergeCell ref="T39:U39"/>
    <mergeCell ref="V39:V42"/>
    <mergeCell ref="W39:W42"/>
    <mergeCell ref="X39:X42"/>
    <mergeCell ref="Y39:Y42"/>
    <mergeCell ref="L40:S40"/>
    <mergeCell ref="T40:U41"/>
    <mergeCell ref="L41:S41"/>
    <mergeCell ref="L42:S42"/>
    <mergeCell ref="T42:U42"/>
    <mergeCell ref="Y32:Y35"/>
    <mergeCell ref="L33:S34"/>
    <mergeCell ref="T33:U34"/>
    <mergeCell ref="L35:S35"/>
    <mergeCell ref="T35:U35"/>
    <mergeCell ref="L36:S36"/>
    <mergeCell ref="T36:U36"/>
    <mergeCell ref="V36:V38"/>
    <mergeCell ref="W36:W38"/>
    <mergeCell ref="X36:X38"/>
    <mergeCell ref="Y36:Y38"/>
    <mergeCell ref="L37:S37"/>
    <mergeCell ref="T37:U37"/>
    <mergeCell ref="L38:S38"/>
    <mergeCell ref="T38:U38"/>
    <mergeCell ref="C36:K38"/>
    <mergeCell ref="C24:U24"/>
    <mergeCell ref="A25:B28"/>
    <mergeCell ref="C25:K27"/>
    <mergeCell ref="L25:S25"/>
    <mergeCell ref="T25:U25"/>
    <mergeCell ref="V25:V27"/>
    <mergeCell ref="W25:W27"/>
    <mergeCell ref="X25:X27"/>
    <mergeCell ref="A13:B24"/>
    <mergeCell ref="C13:K15"/>
    <mergeCell ref="L13:S13"/>
    <mergeCell ref="T13:U13"/>
    <mergeCell ref="V13:V15"/>
    <mergeCell ref="W13:W15"/>
    <mergeCell ref="X13:X15"/>
    <mergeCell ref="L32:S32"/>
    <mergeCell ref="T32:U32"/>
    <mergeCell ref="V32:V35"/>
    <mergeCell ref="W32:W35"/>
    <mergeCell ref="X32:X35"/>
    <mergeCell ref="Y25:Y27"/>
    <mergeCell ref="L26:S26"/>
    <mergeCell ref="T26:U26"/>
    <mergeCell ref="L27:S27"/>
    <mergeCell ref="T27:U27"/>
    <mergeCell ref="C28:U28"/>
    <mergeCell ref="L19:S20"/>
    <mergeCell ref="T19:U20"/>
    <mergeCell ref="V19:V20"/>
    <mergeCell ref="W19:W20"/>
    <mergeCell ref="X19:X20"/>
    <mergeCell ref="Y19:Y20"/>
    <mergeCell ref="C21:K23"/>
    <mergeCell ref="L21:S21"/>
    <mergeCell ref="T21:U21"/>
    <mergeCell ref="V21:V23"/>
    <mergeCell ref="W21:W23"/>
    <mergeCell ref="X21:X23"/>
    <mergeCell ref="Y21:Y23"/>
    <mergeCell ref="L22:S22"/>
    <mergeCell ref="T22:U22"/>
    <mergeCell ref="L23:S23"/>
    <mergeCell ref="T23:U23"/>
    <mergeCell ref="C19:K20"/>
    <mergeCell ref="Y13:Y15"/>
    <mergeCell ref="L14:S14"/>
    <mergeCell ref="T14:U14"/>
    <mergeCell ref="L15:S15"/>
    <mergeCell ref="T15:U15"/>
    <mergeCell ref="C16:K18"/>
    <mergeCell ref="L16:S16"/>
    <mergeCell ref="T16:U16"/>
    <mergeCell ref="V16:V18"/>
    <mergeCell ref="W16:W18"/>
    <mergeCell ref="X16:X18"/>
    <mergeCell ref="Y16:Y18"/>
    <mergeCell ref="L17:S17"/>
    <mergeCell ref="T17:U17"/>
    <mergeCell ref="L18:S18"/>
    <mergeCell ref="T18:U18"/>
    <mergeCell ref="A8:B12"/>
    <mergeCell ref="C8:K9"/>
    <mergeCell ref="L8:S8"/>
    <mergeCell ref="T8:U8"/>
    <mergeCell ref="V8:V9"/>
    <mergeCell ref="W8:W9"/>
    <mergeCell ref="X8:X9"/>
    <mergeCell ref="Y8:Y9"/>
    <mergeCell ref="L9:S9"/>
    <mergeCell ref="T9:U9"/>
    <mergeCell ref="C10:K11"/>
    <mergeCell ref="L10:S11"/>
    <mergeCell ref="T10:U11"/>
    <mergeCell ref="V10:V11"/>
    <mergeCell ref="W10:W11"/>
    <mergeCell ref="X10:X11"/>
    <mergeCell ref="Y10:Y11"/>
    <mergeCell ref="C12:U12"/>
    <mergeCell ref="A1:Y1"/>
    <mergeCell ref="A3:D3"/>
    <mergeCell ref="E3:Y3"/>
    <mergeCell ref="A4:D4"/>
    <mergeCell ref="E4:Y4"/>
    <mergeCell ref="A5:D5"/>
    <mergeCell ref="E5:Y5"/>
    <mergeCell ref="A7:B7"/>
    <mergeCell ref="C7:K7"/>
    <mergeCell ref="L7:S7"/>
    <mergeCell ref="T7:U7"/>
    <mergeCell ref="V7:W7"/>
    <mergeCell ref="X7:Y7"/>
  </mergeCells>
  <phoneticPr fontId="47"/>
  <dataValidations count="1">
    <dataValidation allowBlank="1" showInputMessage="1" showErrorMessage="1" sqref="JW1 TS1 ADO1 ANK1 AXG1 BHC1 BQY1 CAU1 CKQ1 CUM1 DEI1 DOE1 DYA1 EHW1 ERS1 FBO1 FLK1 FVG1 GFC1 GOY1 GYU1 HIQ1 HSM1 ICI1 IME1 IWA1 JFW1 JPS1 JZO1 KJK1 KTG1 LDC1 LMY1 LWU1 MGQ1 MQM1 NAI1 NKE1 NUA1 ODW1 ONS1 OXO1 PHK1 PRG1 QBC1 QKY1 QUU1 REQ1 ROM1 RYI1 SIE1 SSA1 TBW1 TLS1 TVO1 UFK1 UPG1 UZC1 VIY1 VSU1 WCQ1 WMM1 WWI1" xr:uid="{00000000-0002-0000-0C00-000000000000}">
      <formula1>0</formula1>
      <formula2>0</formula2>
    </dataValidation>
  </dataValidations>
  <pageMargins left="0.905555555555556" right="0" top="0.55138888888888904" bottom="0.15763888888888899" header="0.511811023622047" footer="0.511811023622047"/>
  <pageSetup paperSize="9" scale="84" orientation="portrait" horizontalDpi="300" verticalDpi="300" r:id="rId1"/>
  <rowBreaks count="1" manualBreakCount="1">
    <brk id="2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AA5BC-F1C2-4644-84CB-C01526876BDF}">
  <dimension ref="A3:E9"/>
  <sheetViews>
    <sheetView workbookViewId="0">
      <selection activeCell="E12" sqref="E12"/>
    </sheetView>
  </sheetViews>
  <sheetFormatPr defaultRowHeight="13" x14ac:dyDescent="0.2"/>
  <sheetData>
    <row r="3" spans="1:5" ht="52" customHeight="1" x14ac:dyDescent="0.2">
      <c r="A3" s="438" t="s">
        <v>372</v>
      </c>
      <c r="B3" s="438"/>
      <c r="C3" s="438"/>
      <c r="D3" s="438"/>
      <c r="E3" s="438"/>
    </row>
    <row r="4" spans="1:5" ht="19" customHeight="1" x14ac:dyDescent="0.2">
      <c r="A4" s="440"/>
      <c r="B4" s="440"/>
      <c r="C4" s="440"/>
      <c r="D4" s="440"/>
      <c r="E4" s="440"/>
    </row>
    <row r="5" spans="1:5" ht="14" x14ac:dyDescent="0.2">
      <c r="A5" s="441" t="s">
        <v>371</v>
      </c>
      <c r="B5" s="439" t="s">
        <v>373</v>
      </c>
    </row>
    <row r="6" spans="1:5" ht="14" x14ac:dyDescent="0.2">
      <c r="A6" s="442" t="s">
        <v>371</v>
      </c>
      <c r="B6" s="439" t="s">
        <v>374</v>
      </c>
    </row>
    <row r="7" spans="1:5" ht="14" x14ac:dyDescent="0.2">
      <c r="A7" s="442" t="s">
        <v>371</v>
      </c>
      <c r="B7" s="439" t="s">
        <v>375</v>
      </c>
    </row>
    <row r="8" spans="1:5" ht="14" x14ac:dyDescent="0.2">
      <c r="A8" s="442" t="s">
        <v>371</v>
      </c>
      <c r="B8" s="439" t="s">
        <v>376</v>
      </c>
    </row>
    <row r="9" spans="1:5" ht="14" x14ac:dyDescent="0.2">
      <c r="A9" s="442" t="s">
        <v>371</v>
      </c>
      <c r="B9" s="439" t="s">
        <v>377</v>
      </c>
    </row>
  </sheetData>
  <mergeCells count="1">
    <mergeCell ref="A3:E3"/>
  </mergeCells>
  <phoneticPr fontId="4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K1135"/>
  <sheetViews>
    <sheetView view="pageBreakPreview" topLeftCell="A42" zoomScaleNormal="100" workbookViewId="0">
      <selection activeCell="J49" sqref="J49:J51"/>
    </sheetView>
  </sheetViews>
  <sheetFormatPr defaultColWidth="8.6328125" defaultRowHeight="13" x14ac:dyDescent="0.2"/>
  <cols>
    <col min="1" max="2" width="3.26953125" customWidth="1"/>
    <col min="3" max="3" width="18" customWidth="1"/>
    <col min="4" max="4" width="3.26953125" style="13" customWidth="1"/>
    <col min="5" max="5" width="23.26953125" customWidth="1"/>
    <col min="6" max="6" width="3.26953125" style="13" customWidth="1"/>
    <col min="7" max="8" width="5.08984375" customWidth="1"/>
    <col min="9" max="9" width="15.90625" customWidth="1"/>
    <col min="10" max="10" width="12" customWidth="1"/>
    <col min="11" max="11" width="2.7265625" hidden="1" customWidth="1"/>
  </cols>
  <sheetData>
    <row r="1" spans="1:10" ht="27.75" customHeight="1" x14ac:dyDescent="0.2">
      <c r="A1" s="191" t="s">
        <v>32</v>
      </c>
      <c r="B1" s="191"/>
      <c r="C1" s="191"/>
      <c r="D1" s="191"/>
      <c r="E1" s="191"/>
      <c r="F1" s="191"/>
      <c r="G1" s="191"/>
      <c r="H1" s="191"/>
      <c r="I1" s="191"/>
      <c r="J1" s="191"/>
    </row>
    <row r="2" spans="1:10" ht="9" customHeight="1" x14ac:dyDescent="0.2">
      <c r="A2" s="14"/>
      <c r="B2" s="14"/>
      <c r="C2" s="14"/>
      <c r="D2" s="14"/>
      <c r="E2" s="14"/>
      <c r="F2" s="14"/>
      <c r="G2" s="14"/>
      <c r="H2" s="14"/>
      <c r="I2" s="14"/>
      <c r="J2" s="14"/>
    </row>
    <row r="3" spans="1:10" ht="21.75" customHeight="1" x14ac:dyDescent="0.2">
      <c r="A3" s="14"/>
      <c r="C3" s="15" t="s">
        <v>25</v>
      </c>
      <c r="D3" s="15" t="s">
        <v>33</v>
      </c>
      <c r="E3" s="16">
        <f>工事番号</f>
        <v>0</v>
      </c>
      <c r="F3" s="17"/>
      <c r="G3" s="14"/>
      <c r="H3" s="14"/>
      <c r="I3" s="14"/>
      <c r="J3" s="18"/>
    </row>
    <row r="4" spans="1:10" ht="21.75" customHeight="1" x14ac:dyDescent="0.2">
      <c r="C4" s="15" t="s">
        <v>26</v>
      </c>
      <c r="D4" s="15" t="s">
        <v>33</v>
      </c>
      <c r="E4" s="16">
        <f>工事名</f>
        <v>0</v>
      </c>
      <c r="G4" s="17"/>
      <c r="H4" s="17"/>
      <c r="I4" s="17"/>
      <c r="J4" s="17"/>
    </row>
    <row r="5" spans="1:10" ht="10.5" customHeight="1" x14ac:dyDescent="0.2">
      <c r="A5" s="17"/>
      <c r="B5" s="19"/>
      <c r="C5" s="20"/>
      <c r="D5" s="19"/>
      <c r="E5" s="19"/>
      <c r="F5" s="19"/>
      <c r="G5" s="19"/>
      <c r="H5" s="19"/>
      <c r="I5" s="19"/>
      <c r="J5" s="21"/>
    </row>
    <row r="6" spans="1:10" s="23" customFormat="1" ht="18.75" customHeight="1" x14ac:dyDescent="0.2">
      <c r="A6" s="22" t="s">
        <v>34</v>
      </c>
      <c r="D6" s="24"/>
      <c r="F6" s="25"/>
      <c r="G6" s="192" t="s">
        <v>6</v>
      </c>
      <c r="H6" s="192"/>
      <c r="I6" s="193" t="str">
        <f>住所</f>
        <v>真庭市△△　□□□番地</v>
      </c>
      <c r="J6" s="193"/>
    </row>
    <row r="7" spans="1:10" s="23" customFormat="1" ht="18.75" customHeight="1" x14ac:dyDescent="0.2">
      <c r="A7" s="26"/>
      <c r="D7" s="24"/>
      <c r="E7" s="27" t="s">
        <v>35</v>
      </c>
      <c r="F7" s="25"/>
      <c r="G7" s="192" t="s">
        <v>9</v>
      </c>
      <c r="H7" s="192"/>
      <c r="I7" s="194" t="str">
        <f>商号</f>
        <v>㈱○○○○</v>
      </c>
      <c r="J7" s="194"/>
    </row>
    <row r="8" spans="1:10" s="23" customFormat="1" ht="18.75" customHeight="1" x14ac:dyDescent="0.2">
      <c r="A8" s="24"/>
      <c r="D8" s="24"/>
      <c r="F8" s="24"/>
      <c r="G8" s="192" t="s">
        <v>11</v>
      </c>
      <c r="H8" s="192"/>
      <c r="I8" s="28" t="str">
        <f>代表者職名</f>
        <v>代表取締役</v>
      </c>
      <c r="J8" s="29" t="str">
        <f>様式第1号!$I$11</f>
        <v>◎◎　◎◎</v>
      </c>
    </row>
    <row r="9" spans="1:10" s="23" customFormat="1" ht="18.75" customHeight="1" x14ac:dyDescent="0.2">
      <c r="D9" s="24"/>
      <c r="E9" s="27"/>
      <c r="F9" s="24"/>
      <c r="G9" s="195" t="s">
        <v>14</v>
      </c>
      <c r="H9" s="195"/>
      <c r="I9" s="196" t="str">
        <f>電話番号</f>
        <v>０８６□－□□－□□□□</v>
      </c>
      <c r="J9" s="196"/>
    </row>
    <row r="10" spans="1:10" s="23" customFormat="1" ht="18.75" customHeight="1" x14ac:dyDescent="0.2">
      <c r="D10" s="24"/>
      <c r="F10" s="31"/>
      <c r="G10" s="195" t="s">
        <v>18</v>
      </c>
      <c r="H10" s="195"/>
      <c r="I10" s="197" t="str">
        <f>担当者</f>
        <v>◎◎　◎◎◎</v>
      </c>
      <c r="J10" s="197"/>
    </row>
    <row r="11" spans="1:10" s="23" customFormat="1" ht="9.75" customHeight="1" x14ac:dyDescent="0.2">
      <c r="D11" s="24"/>
      <c r="F11" s="31"/>
      <c r="G11" s="30"/>
      <c r="H11" s="30"/>
      <c r="I11" s="32"/>
      <c r="J11" s="32"/>
    </row>
    <row r="12" spans="1:10" s="23" customFormat="1" ht="35.15" customHeight="1" x14ac:dyDescent="0.2">
      <c r="A12" s="198" t="s">
        <v>36</v>
      </c>
      <c r="B12" s="198"/>
      <c r="C12" s="198"/>
      <c r="D12" s="198"/>
      <c r="E12" s="198"/>
      <c r="F12" s="198"/>
      <c r="G12" s="198"/>
      <c r="H12" s="198"/>
      <c r="I12" s="198"/>
      <c r="J12" s="198"/>
    </row>
    <row r="13" spans="1:10" s="23" customFormat="1" ht="8.25" customHeight="1" x14ac:dyDescent="0.2">
      <c r="A13" s="33"/>
      <c r="B13" s="34"/>
      <c r="C13" s="34"/>
      <c r="D13" s="34"/>
      <c r="E13" s="34"/>
      <c r="F13" s="34"/>
      <c r="G13" s="34"/>
      <c r="H13" s="34"/>
      <c r="I13" s="34"/>
      <c r="J13" s="34"/>
    </row>
    <row r="14" spans="1:10" s="23" customFormat="1" ht="18.75" customHeight="1" x14ac:dyDescent="0.2">
      <c r="A14" s="35" t="s">
        <v>37</v>
      </c>
      <c r="B14" s="36"/>
      <c r="C14" s="37"/>
      <c r="D14" s="38"/>
      <c r="E14" s="36"/>
      <c r="F14" s="38"/>
      <c r="G14" s="39"/>
      <c r="H14" s="39"/>
      <c r="I14" s="39"/>
      <c r="J14" s="24"/>
    </row>
    <row r="15" spans="1:10" s="23" customFormat="1" ht="11" x14ac:dyDescent="0.2">
      <c r="A15" s="199" t="s">
        <v>38</v>
      </c>
      <c r="B15" s="199"/>
      <c r="C15" s="199"/>
      <c r="D15" s="200" t="s">
        <v>39</v>
      </c>
      <c r="E15" s="200"/>
      <c r="F15" s="201" t="s">
        <v>40</v>
      </c>
      <c r="G15" s="201"/>
      <c r="H15" s="201"/>
      <c r="I15" s="201"/>
      <c r="J15" s="202" t="s">
        <v>41</v>
      </c>
    </row>
    <row r="16" spans="1:10" s="23" customFormat="1" ht="14.25" customHeight="1" x14ac:dyDescent="0.2">
      <c r="A16" s="199"/>
      <c r="B16" s="199"/>
      <c r="C16" s="199"/>
      <c r="D16" s="200"/>
      <c r="E16" s="200"/>
      <c r="F16" s="201"/>
      <c r="G16" s="201"/>
      <c r="H16" s="201"/>
      <c r="I16" s="201"/>
      <c r="J16" s="202"/>
    </row>
    <row r="17" spans="1:10" s="23" customFormat="1" ht="14.15" customHeight="1" x14ac:dyDescent="0.2">
      <c r="A17" s="203" t="s">
        <v>42</v>
      </c>
      <c r="B17" s="204" t="s">
        <v>43</v>
      </c>
      <c r="C17" s="205" t="s">
        <v>44</v>
      </c>
      <c r="D17" s="206" t="s">
        <v>45</v>
      </c>
      <c r="E17" s="207" t="s">
        <v>46</v>
      </c>
      <c r="F17" s="210" t="s">
        <v>45</v>
      </c>
      <c r="G17" s="211" t="s">
        <v>47</v>
      </c>
      <c r="H17" s="211"/>
      <c r="I17" s="211"/>
      <c r="J17" s="212"/>
    </row>
    <row r="18" spans="1:10" s="23" customFormat="1" ht="14.15" customHeight="1" x14ac:dyDescent="0.2">
      <c r="A18" s="203"/>
      <c r="B18" s="204"/>
      <c r="C18" s="205"/>
      <c r="D18" s="206"/>
      <c r="E18" s="207"/>
      <c r="F18" s="210"/>
      <c r="G18" s="211"/>
      <c r="H18" s="211"/>
      <c r="I18" s="211"/>
      <c r="J18" s="212"/>
    </row>
    <row r="19" spans="1:10" s="23" customFormat="1" ht="14.15" customHeight="1" x14ac:dyDescent="0.2">
      <c r="A19" s="203"/>
      <c r="B19" s="204"/>
      <c r="C19" s="205"/>
      <c r="D19" s="213" t="s">
        <v>45</v>
      </c>
      <c r="E19" s="214" t="s">
        <v>48</v>
      </c>
      <c r="F19" s="215" t="s">
        <v>45</v>
      </c>
      <c r="G19" s="216" t="s">
        <v>49</v>
      </c>
      <c r="H19" s="216"/>
      <c r="I19" s="216"/>
      <c r="J19" s="212"/>
    </row>
    <row r="20" spans="1:10" s="23" customFormat="1" ht="14.15" customHeight="1" x14ac:dyDescent="0.2">
      <c r="A20" s="203"/>
      <c r="B20" s="204"/>
      <c r="C20" s="205"/>
      <c r="D20" s="213"/>
      <c r="E20" s="214"/>
      <c r="F20" s="215"/>
      <c r="G20" s="216"/>
      <c r="H20" s="216"/>
      <c r="I20" s="216"/>
      <c r="J20" s="212"/>
    </row>
    <row r="21" spans="1:10" s="23" customFormat="1" ht="9.75" customHeight="1" x14ac:dyDescent="0.2">
      <c r="A21" s="203"/>
      <c r="B21" s="204"/>
      <c r="C21" s="208" t="s">
        <v>363</v>
      </c>
      <c r="D21" s="209"/>
      <c r="E21" s="209"/>
      <c r="F21" s="217"/>
      <c r="G21" s="217"/>
      <c r="H21" s="217"/>
      <c r="I21" s="217"/>
      <c r="J21" s="218"/>
    </row>
    <row r="22" spans="1:10" s="23" customFormat="1" ht="14.15" customHeight="1" x14ac:dyDescent="0.2">
      <c r="A22" s="203"/>
      <c r="B22" s="204"/>
      <c r="C22" s="208"/>
      <c r="D22" s="209"/>
      <c r="E22" s="209"/>
      <c r="F22" s="217"/>
      <c r="G22" s="217"/>
      <c r="H22" s="217"/>
      <c r="I22" s="217"/>
      <c r="J22" s="218"/>
    </row>
    <row r="23" spans="1:10" s="23" customFormat="1" ht="14.15" customHeight="1" x14ac:dyDescent="0.2">
      <c r="A23" s="203"/>
      <c r="B23" s="204"/>
      <c r="C23" s="208"/>
      <c r="D23" s="209"/>
      <c r="E23" s="209"/>
      <c r="F23" s="217"/>
      <c r="G23" s="217"/>
      <c r="H23" s="217"/>
      <c r="I23" s="217"/>
      <c r="J23" s="218"/>
    </row>
    <row r="24" spans="1:10" s="23" customFormat="1" ht="14.15" customHeight="1" x14ac:dyDescent="0.2">
      <c r="A24" s="203"/>
      <c r="B24" s="204"/>
      <c r="C24" s="208"/>
      <c r="D24" s="209"/>
      <c r="E24" s="209"/>
      <c r="F24" s="217"/>
      <c r="G24" s="217"/>
      <c r="H24" s="217"/>
      <c r="I24" s="217"/>
      <c r="J24" s="218"/>
    </row>
    <row r="25" spans="1:10" s="23" customFormat="1" ht="14.15" customHeight="1" x14ac:dyDescent="0.2">
      <c r="A25" s="219" t="s">
        <v>50</v>
      </c>
      <c r="B25" s="220" t="s">
        <v>51</v>
      </c>
      <c r="C25" s="221" t="s">
        <v>52</v>
      </c>
      <c r="D25" s="42" t="s">
        <v>45</v>
      </c>
      <c r="E25" s="43" t="s">
        <v>53</v>
      </c>
      <c r="F25" s="222" t="s">
        <v>45</v>
      </c>
      <c r="G25" s="223" t="s">
        <v>54</v>
      </c>
      <c r="H25" s="223"/>
      <c r="I25" s="223"/>
      <c r="J25" s="218"/>
    </row>
    <row r="26" spans="1:10" s="23" customFormat="1" ht="14.15" customHeight="1" x14ac:dyDescent="0.2">
      <c r="A26" s="219"/>
      <c r="B26" s="220"/>
      <c r="C26" s="221"/>
      <c r="D26" s="42" t="s">
        <v>45</v>
      </c>
      <c r="E26" s="45" t="s">
        <v>55</v>
      </c>
      <c r="F26" s="222"/>
      <c r="G26" s="223"/>
      <c r="H26" s="223"/>
      <c r="I26" s="223"/>
      <c r="J26" s="218"/>
    </row>
    <row r="27" spans="1:10" s="23" customFormat="1" ht="14.15" customHeight="1" x14ac:dyDescent="0.2">
      <c r="A27" s="219"/>
      <c r="B27" s="220"/>
      <c r="C27" s="221"/>
      <c r="D27" s="40" t="s">
        <v>45</v>
      </c>
      <c r="E27" s="46" t="s">
        <v>56</v>
      </c>
      <c r="F27" s="222"/>
      <c r="G27" s="223"/>
      <c r="H27" s="223"/>
      <c r="I27" s="223"/>
      <c r="J27" s="218"/>
    </row>
    <row r="28" spans="1:10" s="23" customFormat="1" ht="16" customHeight="1" x14ac:dyDescent="0.2">
      <c r="A28" s="219"/>
      <c r="B28" s="220"/>
      <c r="C28" s="221"/>
      <c r="D28" s="44" t="s">
        <v>45</v>
      </c>
      <c r="E28" s="47" t="s">
        <v>57</v>
      </c>
      <c r="F28" s="222" t="s">
        <v>45</v>
      </c>
      <c r="G28" s="224" t="s">
        <v>47</v>
      </c>
      <c r="H28" s="224"/>
      <c r="I28" s="224"/>
      <c r="J28" s="212"/>
    </row>
    <row r="29" spans="1:10" s="23" customFormat="1" ht="8.15" customHeight="1" x14ac:dyDescent="0.2">
      <c r="A29" s="219"/>
      <c r="B29" s="220"/>
      <c r="C29" s="221"/>
      <c r="D29" s="225" t="s">
        <v>45</v>
      </c>
      <c r="E29" s="226" t="s">
        <v>58</v>
      </c>
      <c r="F29" s="222"/>
      <c r="G29" s="224"/>
      <c r="H29" s="224"/>
      <c r="I29" s="224"/>
      <c r="J29" s="212"/>
    </row>
    <row r="30" spans="1:10" s="23" customFormat="1" ht="8.15" customHeight="1" x14ac:dyDescent="0.2">
      <c r="A30" s="219"/>
      <c r="B30" s="220"/>
      <c r="C30" s="221"/>
      <c r="D30" s="225"/>
      <c r="E30" s="226"/>
      <c r="F30" s="215" t="s">
        <v>45</v>
      </c>
      <c r="G30" s="216" t="s">
        <v>59</v>
      </c>
      <c r="H30" s="216"/>
      <c r="I30" s="216"/>
      <c r="J30" s="212"/>
    </row>
    <row r="31" spans="1:10" s="23" customFormat="1" ht="16" customHeight="1" x14ac:dyDescent="0.2">
      <c r="A31" s="219"/>
      <c r="B31" s="220"/>
      <c r="C31" s="221"/>
      <c r="D31" s="42" t="s">
        <v>45</v>
      </c>
      <c r="E31" s="46" t="s">
        <v>48</v>
      </c>
      <c r="F31" s="215"/>
      <c r="G31" s="216"/>
      <c r="H31" s="216"/>
      <c r="I31" s="216"/>
      <c r="J31" s="212"/>
    </row>
    <row r="32" spans="1:10" s="23" customFormat="1" ht="9.75" customHeight="1" x14ac:dyDescent="0.2">
      <c r="A32" s="219"/>
      <c r="B32" s="220"/>
      <c r="C32" s="221"/>
      <c r="D32" s="227" t="s">
        <v>364</v>
      </c>
      <c r="E32" s="227"/>
      <c r="F32" s="217"/>
      <c r="G32" s="217"/>
      <c r="H32" s="217"/>
      <c r="I32" s="217"/>
      <c r="J32" s="218"/>
    </row>
    <row r="33" spans="1:10" s="23" customFormat="1" ht="14.15" customHeight="1" x14ac:dyDescent="0.2">
      <c r="A33" s="219"/>
      <c r="B33" s="220"/>
      <c r="C33" s="221"/>
      <c r="D33" s="227"/>
      <c r="E33" s="227"/>
      <c r="F33" s="217"/>
      <c r="G33" s="217"/>
      <c r="H33" s="217"/>
      <c r="I33" s="217"/>
      <c r="J33" s="218"/>
    </row>
    <row r="34" spans="1:10" s="23" customFormat="1" ht="14.15" customHeight="1" x14ac:dyDescent="0.2">
      <c r="A34" s="219"/>
      <c r="B34" s="220"/>
      <c r="C34" s="221"/>
      <c r="D34" s="227"/>
      <c r="E34" s="227"/>
      <c r="F34" s="217"/>
      <c r="G34" s="217"/>
      <c r="H34" s="217"/>
      <c r="I34" s="217"/>
      <c r="J34" s="218"/>
    </row>
    <row r="35" spans="1:10" s="23" customFormat="1" ht="14.15" customHeight="1" x14ac:dyDescent="0.2">
      <c r="A35" s="219"/>
      <c r="B35" s="220"/>
      <c r="C35" s="227" t="s">
        <v>60</v>
      </c>
      <c r="D35" s="42" t="s">
        <v>45</v>
      </c>
      <c r="E35" s="43" t="s">
        <v>61</v>
      </c>
      <c r="F35" s="222" t="s">
        <v>45</v>
      </c>
      <c r="G35" s="224" t="s">
        <v>62</v>
      </c>
      <c r="H35" s="224"/>
      <c r="I35" s="224"/>
      <c r="J35" s="218"/>
    </row>
    <row r="36" spans="1:10" s="23" customFormat="1" ht="14.15" customHeight="1" x14ac:dyDescent="0.2">
      <c r="A36" s="219"/>
      <c r="B36" s="220"/>
      <c r="C36" s="227"/>
      <c r="D36" s="41" t="s">
        <v>45</v>
      </c>
      <c r="E36" s="49" t="s">
        <v>63</v>
      </c>
      <c r="F36" s="222"/>
      <c r="G36" s="224"/>
      <c r="H36" s="224"/>
      <c r="I36" s="224"/>
      <c r="J36" s="218"/>
    </row>
    <row r="37" spans="1:10" s="23" customFormat="1" ht="14.15" customHeight="1" x14ac:dyDescent="0.2">
      <c r="A37" s="219"/>
      <c r="B37" s="220"/>
      <c r="C37" s="227"/>
      <c r="D37" s="40" t="s">
        <v>45</v>
      </c>
      <c r="E37" s="46" t="s">
        <v>64</v>
      </c>
      <c r="F37" s="222"/>
      <c r="G37" s="224"/>
      <c r="H37" s="224"/>
      <c r="I37" s="224"/>
      <c r="J37" s="218"/>
    </row>
    <row r="38" spans="1:10" s="23" customFormat="1" ht="14.15" customHeight="1" x14ac:dyDescent="0.2">
      <c r="A38" s="219" t="s">
        <v>65</v>
      </c>
      <c r="B38" s="228" t="s">
        <v>66</v>
      </c>
      <c r="C38" s="229" t="s">
        <v>67</v>
      </c>
      <c r="D38" s="42" t="s">
        <v>45</v>
      </c>
      <c r="E38" s="43" t="s">
        <v>68</v>
      </c>
      <c r="F38" s="230" t="s">
        <v>45</v>
      </c>
      <c r="G38" s="231" t="s">
        <v>69</v>
      </c>
      <c r="H38" s="231"/>
      <c r="I38" s="231"/>
      <c r="J38" s="218"/>
    </row>
    <row r="39" spans="1:10" s="23" customFormat="1" ht="14.15" customHeight="1" x14ac:dyDescent="0.2">
      <c r="A39" s="219"/>
      <c r="B39" s="228"/>
      <c r="C39" s="229"/>
      <c r="D39" s="42" t="s">
        <v>45</v>
      </c>
      <c r="E39" s="50" t="s">
        <v>70</v>
      </c>
      <c r="F39" s="230"/>
      <c r="G39" s="231"/>
      <c r="H39" s="231"/>
      <c r="I39" s="231"/>
      <c r="J39" s="218"/>
    </row>
    <row r="40" spans="1:10" s="23" customFormat="1" ht="14.15" customHeight="1" x14ac:dyDescent="0.2">
      <c r="A40" s="219"/>
      <c r="B40" s="228"/>
      <c r="C40" s="229"/>
      <c r="D40" s="40" t="s">
        <v>45</v>
      </c>
      <c r="E40" s="51" t="s">
        <v>71</v>
      </c>
      <c r="F40" s="230"/>
      <c r="G40" s="231"/>
      <c r="H40" s="231"/>
      <c r="I40" s="231"/>
      <c r="J40" s="218"/>
    </row>
    <row r="41" spans="1:10" s="23" customFormat="1" ht="14.15" customHeight="1" x14ac:dyDescent="0.2">
      <c r="A41" s="232" t="s">
        <v>72</v>
      </c>
      <c r="B41" s="233" t="s">
        <v>73</v>
      </c>
      <c r="C41" s="229" t="s">
        <v>74</v>
      </c>
      <c r="D41" s="52" t="s">
        <v>45</v>
      </c>
      <c r="E41" s="53" t="s">
        <v>75</v>
      </c>
      <c r="F41" s="230" t="s">
        <v>45</v>
      </c>
      <c r="G41" s="231" t="s">
        <v>76</v>
      </c>
      <c r="H41" s="231"/>
      <c r="I41" s="231"/>
      <c r="J41" s="218"/>
    </row>
    <row r="42" spans="1:10" s="23" customFormat="1" ht="14.15" customHeight="1" x14ac:dyDescent="0.2">
      <c r="A42" s="232"/>
      <c r="B42" s="233"/>
      <c r="C42" s="229"/>
      <c r="D42" s="42" t="s">
        <v>45</v>
      </c>
      <c r="E42" s="54" t="s">
        <v>77</v>
      </c>
      <c r="F42" s="230"/>
      <c r="G42" s="231"/>
      <c r="H42" s="231"/>
      <c r="I42" s="231"/>
      <c r="J42" s="218"/>
    </row>
    <row r="43" spans="1:10" s="23" customFormat="1" ht="14.15" customHeight="1" x14ac:dyDescent="0.2">
      <c r="A43" s="232"/>
      <c r="B43" s="233"/>
      <c r="C43" s="229"/>
      <c r="D43" s="41" t="s">
        <v>45</v>
      </c>
      <c r="E43" s="55" t="s">
        <v>78</v>
      </c>
      <c r="F43" s="230"/>
      <c r="G43" s="231"/>
      <c r="H43" s="231"/>
      <c r="I43" s="231"/>
      <c r="J43" s="218"/>
    </row>
    <row r="44" spans="1:10" s="23" customFormat="1" ht="14.15" customHeight="1" x14ac:dyDescent="0.2">
      <c r="A44" s="232"/>
      <c r="B44" s="233"/>
      <c r="C44" s="227" t="s">
        <v>79</v>
      </c>
      <c r="D44" s="52" t="s">
        <v>45</v>
      </c>
      <c r="E44" s="56" t="s">
        <v>80</v>
      </c>
      <c r="F44" s="230" t="s">
        <v>45</v>
      </c>
      <c r="G44" s="234" t="s">
        <v>81</v>
      </c>
      <c r="H44" s="234"/>
      <c r="I44" s="234"/>
      <c r="J44" s="235"/>
    </row>
    <row r="45" spans="1:10" s="23" customFormat="1" ht="14.15" customHeight="1" x14ac:dyDescent="0.2">
      <c r="A45" s="232"/>
      <c r="B45" s="233"/>
      <c r="C45" s="227"/>
      <c r="D45" s="57" t="s">
        <v>45</v>
      </c>
      <c r="E45" s="58" t="s">
        <v>78</v>
      </c>
      <c r="F45" s="230"/>
      <c r="G45" s="234"/>
      <c r="H45" s="234"/>
      <c r="I45" s="234"/>
      <c r="J45" s="235"/>
    </row>
    <row r="46" spans="1:10" s="23" customFormat="1" ht="14.15" customHeight="1" x14ac:dyDescent="0.2">
      <c r="A46" s="232"/>
      <c r="B46" s="233"/>
      <c r="C46" s="229" t="s">
        <v>82</v>
      </c>
      <c r="D46" s="44" t="s">
        <v>45</v>
      </c>
      <c r="E46" s="59" t="s">
        <v>83</v>
      </c>
      <c r="F46" s="230" t="s">
        <v>45</v>
      </c>
      <c r="G46" s="231" t="s">
        <v>84</v>
      </c>
      <c r="H46" s="231"/>
      <c r="I46" s="231"/>
      <c r="J46" s="218"/>
    </row>
    <row r="47" spans="1:10" s="23" customFormat="1" ht="14.15" customHeight="1" x14ac:dyDescent="0.2">
      <c r="A47" s="232"/>
      <c r="B47" s="233"/>
      <c r="C47" s="229"/>
      <c r="D47" s="48" t="s">
        <v>45</v>
      </c>
      <c r="E47" s="51" t="s">
        <v>85</v>
      </c>
      <c r="F47" s="230"/>
      <c r="G47" s="231"/>
      <c r="H47" s="231"/>
      <c r="I47" s="231"/>
      <c r="J47" s="218"/>
    </row>
    <row r="48" spans="1:10" s="23" customFormat="1" ht="14.15" customHeight="1" x14ac:dyDescent="0.2">
      <c r="A48" s="232"/>
      <c r="B48" s="233"/>
      <c r="C48" s="229"/>
      <c r="D48" s="42" t="s">
        <v>45</v>
      </c>
      <c r="E48" s="58" t="s">
        <v>86</v>
      </c>
      <c r="F48" s="230"/>
      <c r="G48" s="231"/>
      <c r="H48" s="231"/>
      <c r="I48" s="231"/>
      <c r="J48" s="218"/>
    </row>
    <row r="49" spans="1:11" s="23" customFormat="1" ht="14.15" customHeight="1" x14ac:dyDescent="0.2">
      <c r="A49" s="232"/>
      <c r="B49" s="233"/>
      <c r="C49" s="236" t="s">
        <v>87</v>
      </c>
      <c r="D49" s="60" t="s">
        <v>88</v>
      </c>
      <c r="E49" s="61"/>
      <c r="F49" s="230" t="s">
        <v>45</v>
      </c>
      <c r="G49" s="237" t="s">
        <v>369</v>
      </c>
      <c r="H49" s="237"/>
      <c r="I49" s="237"/>
      <c r="J49" s="218"/>
    </row>
    <row r="50" spans="1:11" s="23" customFormat="1" ht="14.15" customHeight="1" x14ac:dyDescent="0.2">
      <c r="A50" s="232"/>
      <c r="B50" s="233"/>
      <c r="C50" s="236"/>
      <c r="D50" s="52" t="s">
        <v>45</v>
      </c>
      <c r="E50" s="56" t="s">
        <v>89</v>
      </c>
      <c r="F50" s="230"/>
      <c r="G50" s="237"/>
      <c r="H50" s="237"/>
      <c r="I50" s="237"/>
      <c r="J50" s="218"/>
    </row>
    <row r="51" spans="1:11" s="23" customFormat="1" ht="14.15" customHeight="1" x14ac:dyDescent="0.2">
      <c r="A51" s="232"/>
      <c r="B51" s="233"/>
      <c r="C51" s="236"/>
      <c r="D51" s="57" t="s">
        <v>45</v>
      </c>
      <c r="E51" s="58" t="s">
        <v>78</v>
      </c>
      <c r="F51" s="230"/>
      <c r="G51" s="237"/>
      <c r="H51" s="237"/>
      <c r="I51" s="237"/>
      <c r="J51" s="218"/>
    </row>
    <row r="52" spans="1:11" s="23" customFormat="1" ht="14.15" customHeight="1" x14ac:dyDescent="0.2">
      <c r="A52" s="232"/>
      <c r="B52" s="233"/>
      <c r="C52" s="229" t="s">
        <v>90</v>
      </c>
      <c r="D52" s="42" t="s">
        <v>45</v>
      </c>
      <c r="E52" s="43" t="s">
        <v>91</v>
      </c>
      <c r="F52" s="230" t="s">
        <v>45</v>
      </c>
      <c r="G52" s="231" t="s">
        <v>92</v>
      </c>
      <c r="H52" s="231"/>
      <c r="I52" s="231"/>
      <c r="J52" s="235"/>
    </row>
    <row r="53" spans="1:11" s="23" customFormat="1" ht="14.15" customHeight="1" x14ac:dyDescent="0.2">
      <c r="A53" s="232"/>
      <c r="B53" s="233"/>
      <c r="C53" s="229"/>
      <c r="D53" s="40" t="s">
        <v>45</v>
      </c>
      <c r="E53" s="58" t="s">
        <v>78</v>
      </c>
      <c r="F53" s="230"/>
      <c r="G53" s="231"/>
      <c r="H53" s="231"/>
      <c r="I53" s="231"/>
      <c r="J53" s="235"/>
    </row>
    <row r="54" spans="1:11" s="23" customFormat="1" ht="14.15" customHeight="1" x14ac:dyDescent="0.2">
      <c r="A54" s="232"/>
      <c r="B54" s="233"/>
      <c r="C54" s="229" t="s">
        <v>93</v>
      </c>
      <c r="D54" s="42" t="s">
        <v>45</v>
      </c>
      <c r="E54" s="43" t="s">
        <v>94</v>
      </c>
      <c r="F54" s="230" t="s">
        <v>45</v>
      </c>
      <c r="G54" s="231" t="s">
        <v>95</v>
      </c>
      <c r="H54" s="231"/>
      <c r="I54" s="231"/>
      <c r="J54" s="218"/>
    </row>
    <row r="55" spans="1:11" s="23" customFormat="1" ht="14.15" customHeight="1" x14ac:dyDescent="0.2">
      <c r="A55" s="232"/>
      <c r="B55" s="233"/>
      <c r="C55" s="229"/>
      <c r="D55" s="48" t="s">
        <v>45</v>
      </c>
      <c r="E55" s="51" t="s">
        <v>96</v>
      </c>
      <c r="F55" s="230"/>
      <c r="G55" s="231"/>
      <c r="H55" s="231"/>
      <c r="I55" s="231"/>
      <c r="J55" s="218"/>
    </row>
    <row r="56" spans="1:11" s="23" customFormat="1" ht="14.15" customHeight="1" x14ac:dyDescent="0.2">
      <c r="A56" s="232"/>
      <c r="B56" s="233"/>
      <c r="C56" s="229"/>
      <c r="D56" s="40" t="s">
        <v>45</v>
      </c>
      <c r="E56" s="58" t="s">
        <v>78</v>
      </c>
      <c r="F56" s="230"/>
      <c r="G56" s="231"/>
      <c r="H56" s="231"/>
      <c r="I56" s="231"/>
      <c r="J56" s="218"/>
    </row>
    <row r="57" spans="1:11" s="23" customFormat="1" ht="14.15" customHeight="1" x14ac:dyDescent="0.2">
      <c r="A57" s="232"/>
      <c r="B57" s="233"/>
      <c r="C57" s="229" t="s">
        <v>97</v>
      </c>
      <c r="D57" s="52" t="s">
        <v>45</v>
      </c>
      <c r="E57" s="53" t="s">
        <v>98</v>
      </c>
      <c r="F57" s="230" t="s">
        <v>45</v>
      </c>
      <c r="G57" s="231" t="s">
        <v>99</v>
      </c>
      <c r="H57" s="231"/>
      <c r="I57" s="231"/>
      <c r="J57" s="218"/>
    </row>
    <row r="58" spans="1:11" s="23" customFormat="1" ht="14.15" customHeight="1" x14ac:dyDescent="0.2">
      <c r="A58" s="232"/>
      <c r="B58" s="233"/>
      <c r="C58" s="229"/>
      <c r="D58" s="42" t="s">
        <v>45</v>
      </c>
      <c r="E58" s="54" t="s">
        <v>100</v>
      </c>
      <c r="F58" s="230"/>
      <c r="G58" s="231"/>
      <c r="H58" s="231"/>
      <c r="I58" s="231"/>
      <c r="J58" s="218"/>
    </row>
    <row r="59" spans="1:11" s="23" customFormat="1" ht="14.15" customHeight="1" x14ac:dyDescent="0.2">
      <c r="A59" s="232"/>
      <c r="B59" s="233"/>
      <c r="C59" s="229"/>
      <c r="D59" s="40" t="s">
        <v>45</v>
      </c>
      <c r="E59" s="55" t="s">
        <v>78</v>
      </c>
      <c r="F59" s="230"/>
      <c r="G59" s="231"/>
      <c r="H59" s="231"/>
      <c r="I59" s="231"/>
      <c r="J59" s="218"/>
    </row>
    <row r="60" spans="1:11" s="23" customFormat="1" ht="14.15" customHeight="1" x14ac:dyDescent="0.2">
      <c r="A60" s="232"/>
      <c r="B60" s="233"/>
      <c r="C60" s="221" t="s">
        <v>101</v>
      </c>
      <c r="D60" s="42" t="s">
        <v>45</v>
      </c>
      <c r="E60" s="43" t="s">
        <v>102</v>
      </c>
      <c r="F60" s="222" t="s">
        <v>45</v>
      </c>
      <c r="G60" s="224" t="s">
        <v>103</v>
      </c>
      <c r="H60" s="224"/>
      <c r="I60" s="224"/>
      <c r="J60" s="238"/>
    </row>
    <row r="61" spans="1:11" s="23" customFormat="1" ht="14.15" customHeight="1" x14ac:dyDescent="0.2">
      <c r="A61" s="232"/>
      <c r="B61" s="233"/>
      <c r="C61" s="221"/>
      <c r="D61" s="62" t="s">
        <v>45</v>
      </c>
      <c r="E61" s="49" t="s">
        <v>78</v>
      </c>
      <c r="F61" s="222"/>
      <c r="G61" s="224"/>
      <c r="H61" s="224"/>
      <c r="I61" s="224"/>
      <c r="J61" s="238"/>
    </row>
    <row r="62" spans="1:11" s="66" customFormat="1" ht="34.5" customHeight="1" x14ac:dyDescent="0.2">
      <c r="A62" s="63" t="s">
        <v>104</v>
      </c>
      <c r="B62" s="64" t="s">
        <v>105</v>
      </c>
      <c r="C62" s="239" t="s">
        <v>106</v>
      </c>
      <c r="D62" s="239"/>
      <c r="E62" s="239"/>
      <c r="F62" s="239"/>
      <c r="G62" s="239"/>
      <c r="H62" s="239"/>
      <c r="I62" s="239"/>
      <c r="J62" s="65"/>
    </row>
    <row r="63" spans="1:11" s="23" customFormat="1" ht="14.25" customHeight="1" x14ac:dyDescent="0.2">
      <c r="A63" s="67" t="s">
        <v>107</v>
      </c>
      <c r="B63" s="68"/>
      <c r="C63" s="69"/>
      <c r="D63" s="69"/>
      <c r="E63" s="70"/>
      <c r="F63" s="71"/>
      <c r="G63" s="67"/>
      <c r="H63" s="67"/>
      <c r="I63" s="72"/>
      <c r="J63" s="73"/>
    </row>
    <row r="64" spans="1:11" s="23" customFormat="1" ht="10" customHeight="1" x14ac:dyDescent="0.2">
      <c r="A64" s="74" t="s">
        <v>108</v>
      </c>
      <c r="B64" s="67" t="s">
        <v>109</v>
      </c>
      <c r="C64"/>
      <c r="D64"/>
      <c r="E64"/>
      <c r="F64"/>
      <c r="G64"/>
      <c r="H64"/>
      <c r="I64"/>
      <c r="J64"/>
      <c r="K64" s="23" t="s">
        <v>45</v>
      </c>
    </row>
    <row r="65" spans="1:11" s="23" customFormat="1" ht="14.25" customHeight="1" x14ac:dyDescent="0.2">
      <c r="A65" s="67"/>
      <c r="B65" s="67" t="s">
        <v>110</v>
      </c>
      <c r="K65" s="23" t="s">
        <v>111</v>
      </c>
    </row>
    <row r="66" spans="1:11" ht="20.25" customHeight="1" x14ac:dyDescent="0.2">
      <c r="I66" s="75"/>
    </row>
    <row r="67" spans="1:11" x14ac:dyDescent="0.2">
      <c r="I67" s="75"/>
    </row>
    <row r="68" spans="1:11" x14ac:dyDescent="0.2">
      <c r="E68" s="76" t="s">
        <v>112</v>
      </c>
      <c r="I68" s="75"/>
    </row>
    <row r="69" spans="1:11" x14ac:dyDescent="0.2">
      <c r="E69" s="76" t="s">
        <v>113</v>
      </c>
      <c r="I69" s="75"/>
    </row>
    <row r="70" spans="1:11" x14ac:dyDescent="0.2">
      <c r="E70" s="76" t="s">
        <v>114</v>
      </c>
      <c r="I70" s="75"/>
    </row>
    <row r="71" spans="1:11" x14ac:dyDescent="0.2">
      <c r="E71" s="76" t="s">
        <v>115</v>
      </c>
      <c r="I71" s="75"/>
    </row>
    <row r="72" spans="1:11" x14ac:dyDescent="0.2">
      <c r="E72" s="76" t="s">
        <v>116</v>
      </c>
      <c r="I72" s="75"/>
    </row>
    <row r="73" spans="1:11" x14ac:dyDescent="0.2">
      <c r="E73" s="76" t="s">
        <v>117</v>
      </c>
      <c r="I73" s="75"/>
    </row>
    <row r="74" spans="1:11" x14ac:dyDescent="0.2">
      <c r="E74" s="76" t="s">
        <v>118</v>
      </c>
      <c r="I74" s="75"/>
    </row>
    <row r="75" spans="1:11" x14ac:dyDescent="0.2">
      <c r="E75" s="76" t="s">
        <v>119</v>
      </c>
      <c r="I75" s="75"/>
    </row>
    <row r="76" spans="1:11" x14ac:dyDescent="0.2">
      <c r="E76" s="76" t="s">
        <v>120</v>
      </c>
      <c r="I76" s="75"/>
    </row>
    <row r="77" spans="1:11" x14ac:dyDescent="0.2">
      <c r="E77" s="76" t="s">
        <v>121</v>
      </c>
      <c r="I77" s="75"/>
    </row>
    <row r="78" spans="1:11" x14ac:dyDescent="0.2">
      <c r="E78" s="76" t="s">
        <v>122</v>
      </c>
      <c r="I78" s="75"/>
    </row>
    <row r="79" spans="1:11" x14ac:dyDescent="0.2">
      <c r="I79" s="75"/>
    </row>
    <row r="80" spans="1:11" x14ac:dyDescent="0.2">
      <c r="I80" s="75"/>
    </row>
    <row r="81" spans="9:9" x14ac:dyDescent="0.2">
      <c r="I81" s="75"/>
    </row>
    <row r="82" spans="9:9" x14ac:dyDescent="0.2">
      <c r="I82" s="75"/>
    </row>
    <row r="83" spans="9:9" x14ac:dyDescent="0.2">
      <c r="I83" s="75"/>
    </row>
    <row r="84" spans="9:9" x14ac:dyDescent="0.2">
      <c r="I84" s="75"/>
    </row>
    <row r="85" spans="9:9" x14ac:dyDescent="0.2">
      <c r="I85" s="75"/>
    </row>
    <row r="86" spans="9:9" x14ac:dyDescent="0.2">
      <c r="I86" s="75"/>
    </row>
    <row r="87" spans="9:9" x14ac:dyDescent="0.2">
      <c r="I87" s="75"/>
    </row>
    <row r="88" spans="9:9" x14ac:dyDescent="0.2">
      <c r="I88" s="75"/>
    </row>
    <row r="89" spans="9:9" x14ac:dyDescent="0.2">
      <c r="I89" s="75"/>
    </row>
    <row r="90" spans="9:9" x14ac:dyDescent="0.2">
      <c r="I90" s="75"/>
    </row>
    <row r="91" spans="9:9" x14ac:dyDescent="0.2">
      <c r="I91" s="75"/>
    </row>
    <row r="92" spans="9:9" x14ac:dyDescent="0.2">
      <c r="I92" s="75"/>
    </row>
    <row r="93" spans="9:9" x14ac:dyDescent="0.2">
      <c r="I93" s="75"/>
    </row>
    <row r="94" spans="9:9" x14ac:dyDescent="0.2">
      <c r="I94" s="75"/>
    </row>
    <row r="95" spans="9:9" x14ac:dyDescent="0.2">
      <c r="I95" s="75"/>
    </row>
    <row r="96" spans="9:9" x14ac:dyDescent="0.2">
      <c r="I96" s="75"/>
    </row>
    <row r="97" spans="3:10" x14ac:dyDescent="0.2">
      <c r="I97" s="75"/>
    </row>
    <row r="98" spans="3:10" x14ac:dyDescent="0.2">
      <c r="I98" s="75"/>
    </row>
    <row r="99" spans="3:10" x14ac:dyDescent="0.2">
      <c r="I99" s="75"/>
    </row>
    <row r="100" spans="3:10" x14ac:dyDescent="0.2">
      <c r="I100" s="75"/>
    </row>
    <row r="101" spans="3:10" x14ac:dyDescent="0.2">
      <c r="I101" s="75"/>
    </row>
    <row r="102" spans="3:10" x14ac:dyDescent="0.2">
      <c r="I102" s="75"/>
    </row>
    <row r="103" spans="3:10" x14ac:dyDescent="0.2">
      <c r="I103" s="75"/>
    </row>
    <row r="104" spans="3:10" ht="10" customHeight="1" x14ac:dyDescent="0.2">
      <c r="I104" s="75"/>
    </row>
    <row r="105" spans="3:10" ht="13.5" hidden="1" customHeight="1" x14ac:dyDescent="0.2">
      <c r="I105" s="75"/>
    </row>
    <row r="106" spans="3:10" s="77" customFormat="1" ht="22" hidden="1" x14ac:dyDescent="0.2">
      <c r="C106" s="78" t="s">
        <v>123</v>
      </c>
      <c r="D106" s="79"/>
      <c r="E106" s="80"/>
      <c r="F106" s="81"/>
      <c r="G106" s="82" t="s">
        <v>124</v>
      </c>
      <c r="H106" s="82"/>
      <c r="I106" s="83" t="s">
        <v>125</v>
      </c>
      <c r="J106" s="82"/>
    </row>
    <row r="107" spans="3:10" s="77" customFormat="1" ht="45" hidden="1" customHeight="1" x14ac:dyDescent="0.2">
      <c r="C107" s="84" t="s">
        <v>126</v>
      </c>
      <c r="D107" s="85"/>
      <c r="E107" s="84"/>
      <c r="F107" s="86" t="s">
        <v>127</v>
      </c>
      <c r="G107" s="82" t="s">
        <v>128</v>
      </c>
      <c r="H107" s="82"/>
      <c r="I107" s="83" t="s">
        <v>128</v>
      </c>
      <c r="J107" s="82"/>
    </row>
    <row r="108" spans="3:10" s="77" customFormat="1" ht="30.75" hidden="1" customHeight="1" x14ac:dyDescent="0.2">
      <c r="C108" s="87"/>
      <c r="D108" s="88"/>
      <c r="E108" s="87"/>
      <c r="F108" s="86" t="s">
        <v>129</v>
      </c>
      <c r="G108" s="82" t="s">
        <v>130</v>
      </c>
      <c r="H108" s="82"/>
      <c r="I108" s="83" t="s">
        <v>131</v>
      </c>
      <c r="J108" s="82"/>
    </row>
    <row r="109" spans="3:10" s="77" customFormat="1" ht="63" hidden="1" customHeight="1" x14ac:dyDescent="0.2">
      <c r="C109" s="89"/>
      <c r="D109" s="90"/>
      <c r="E109" s="89"/>
      <c r="F109" s="86" t="s">
        <v>132</v>
      </c>
      <c r="G109" s="82" t="s">
        <v>130</v>
      </c>
      <c r="H109" s="82"/>
      <c r="I109" s="83" t="s">
        <v>131</v>
      </c>
      <c r="J109" s="82"/>
    </row>
    <row r="110" spans="3:10" s="77" customFormat="1" ht="62.25" hidden="1" customHeight="1" x14ac:dyDescent="0.2">
      <c r="C110" s="87"/>
      <c r="D110" s="88"/>
      <c r="E110" s="87"/>
      <c r="F110" s="86" t="s">
        <v>133</v>
      </c>
      <c r="G110" s="82" t="s">
        <v>134</v>
      </c>
      <c r="H110" s="82"/>
      <c r="I110" s="83" t="s">
        <v>135</v>
      </c>
      <c r="J110" s="82"/>
    </row>
    <row r="111" spans="3:10" s="77" customFormat="1" ht="62.25" hidden="1" customHeight="1" x14ac:dyDescent="0.2">
      <c r="C111" s="91"/>
      <c r="D111" s="92"/>
      <c r="E111" s="91"/>
      <c r="F111" s="86" t="s">
        <v>136</v>
      </c>
      <c r="G111" s="82" t="s">
        <v>134</v>
      </c>
      <c r="H111" s="82"/>
      <c r="I111" s="83" t="s">
        <v>135</v>
      </c>
      <c r="J111" s="82"/>
    </row>
    <row r="112" spans="3:10" s="77" customFormat="1" ht="45" hidden="1" customHeight="1" x14ac:dyDescent="0.2">
      <c r="C112" s="87" t="s">
        <v>137</v>
      </c>
      <c r="D112" s="88"/>
      <c r="E112" s="87"/>
      <c r="F112" s="86" t="s">
        <v>127</v>
      </c>
      <c r="G112" s="82" t="s">
        <v>128</v>
      </c>
      <c r="H112" s="82"/>
      <c r="I112" s="83" t="s">
        <v>128</v>
      </c>
      <c r="J112" s="82"/>
    </row>
    <row r="113" spans="3:10" s="77" customFormat="1" ht="90.75" hidden="1" customHeight="1" x14ac:dyDescent="0.2">
      <c r="C113" s="87"/>
      <c r="D113" s="88"/>
      <c r="E113" s="87"/>
      <c r="F113" s="86" t="s">
        <v>138</v>
      </c>
      <c r="G113" s="82" t="s">
        <v>139</v>
      </c>
      <c r="H113" s="82"/>
      <c r="I113" s="83" t="s">
        <v>135</v>
      </c>
      <c r="J113" s="82"/>
    </row>
    <row r="114" spans="3:10" s="77" customFormat="1" ht="64.5" hidden="1" customHeight="1" x14ac:dyDescent="0.2">
      <c r="C114" s="91"/>
      <c r="D114" s="92"/>
      <c r="E114" s="91"/>
      <c r="F114" s="86" t="s">
        <v>140</v>
      </c>
      <c r="G114" s="82" t="s">
        <v>141</v>
      </c>
      <c r="H114" s="82"/>
      <c r="I114" s="83" t="s">
        <v>135</v>
      </c>
      <c r="J114" s="82"/>
    </row>
    <row r="115" spans="3:10" s="77" customFormat="1" ht="45" hidden="1" customHeight="1" x14ac:dyDescent="0.2">
      <c r="C115" s="84" t="s">
        <v>142</v>
      </c>
      <c r="D115" s="85"/>
      <c r="E115" s="84"/>
      <c r="F115" s="86" t="s">
        <v>127</v>
      </c>
      <c r="G115" s="82" t="s">
        <v>128</v>
      </c>
      <c r="H115" s="82"/>
      <c r="I115" s="83" t="s">
        <v>128</v>
      </c>
      <c r="J115" s="82"/>
    </row>
    <row r="116" spans="3:10" s="77" customFormat="1" ht="33" hidden="1" customHeight="1" x14ac:dyDescent="0.2">
      <c r="C116" s="87"/>
      <c r="D116" s="88"/>
      <c r="E116" s="87"/>
      <c r="F116" s="86" t="s">
        <v>129</v>
      </c>
      <c r="G116" s="82" t="s">
        <v>130</v>
      </c>
      <c r="H116" s="82"/>
      <c r="I116" s="83" t="s">
        <v>131</v>
      </c>
      <c r="J116" s="82"/>
    </row>
    <row r="117" spans="3:10" s="77" customFormat="1" ht="63" hidden="1" customHeight="1" x14ac:dyDescent="0.2">
      <c r="C117" s="89"/>
      <c r="D117" s="90"/>
      <c r="E117" s="89"/>
      <c r="F117" s="86" t="s">
        <v>132</v>
      </c>
      <c r="G117" s="82" t="s">
        <v>130</v>
      </c>
      <c r="H117" s="82"/>
      <c r="I117" s="83" t="s">
        <v>131</v>
      </c>
      <c r="J117" s="82"/>
    </row>
    <row r="118" spans="3:10" s="77" customFormat="1" ht="62.25" hidden="1" customHeight="1" x14ac:dyDescent="0.2">
      <c r="C118" s="87"/>
      <c r="D118" s="88"/>
      <c r="E118" s="87"/>
      <c r="F118" s="86" t="s">
        <v>133</v>
      </c>
      <c r="G118" s="82" t="s">
        <v>143</v>
      </c>
      <c r="H118" s="82"/>
      <c r="I118" s="83" t="s">
        <v>135</v>
      </c>
      <c r="J118" s="82"/>
    </row>
    <row r="119" spans="3:10" s="77" customFormat="1" ht="35.25" hidden="1" customHeight="1" x14ac:dyDescent="0.2">
      <c r="C119" s="91"/>
      <c r="D119" s="92"/>
      <c r="E119" s="91"/>
      <c r="F119" s="86" t="s">
        <v>136</v>
      </c>
      <c r="G119" s="82" t="s">
        <v>143</v>
      </c>
      <c r="H119" s="82"/>
      <c r="I119" s="83" t="s">
        <v>135</v>
      </c>
      <c r="J119" s="82"/>
    </row>
    <row r="120" spans="3:10" s="77" customFormat="1" ht="45" hidden="1" customHeight="1" x14ac:dyDescent="0.2">
      <c r="C120" s="87" t="s">
        <v>144</v>
      </c>
      <c r="D120" s="88"/>
      <c r="E120" s="87"/>
      <c r="F120" s="86" t="s">
        <v>127</v>
      </c>
      <c r="G120" s="82" t="s">
        <v>128</v>
      </c>
      <c r="H120" s="82"/>
      <c r="I120" s="83" t="s">
        <v>128</v>
      </c>
      <c r="J120" s="82"/>
    </row>
    <row r="121" spans="3:10" s="77" customFormat="1" ht="33" hidden="1" customHeight="1" x14ac:dyDescent="0.2">
      <c r="C121" s="87"/>
      <c r="D121" s="88"/>
      <c r="E121" s="87"/>
      <c r="F121" s="86" t="s">
        <v>129</v>
      </c>
      <c r="G121" s="82" t="s">
        <v>130</v>
      </c>
      <c r="H121" s="82"/>
      <c r="I121" s="83" t="s">
        <v>131</v>
      </c>
      <c r="J121" s="82"/>
    </row>
    <row r="122" spans="3:10" s="77" customFormat="1" ht="66" hidden="1" x14ac:dyDescent="0.2">
      <c r="C122" s="87"/>
      <c r="D122" s="88"/>
      <c r="E122" s="87"/>
      <c r="F122" s="86" t="s">
        <v>145</v>
      </c>
      <c r="G122" s="82" t="s">
        <v>131</v>
      </c>
      <c r="H122" s="82"/>
      <c r="I122" s="83" t="s">
        <v>131</v>
      </c>
      <c r="J122" s="82"/>
    </row>
    <row r="123" spans="3:10" s="77" customFormat="1" ht="66" hidden="1" x14ac:dyDescent="0.2">
      <c r="C123" s="91"/>
      <c r="D123" s="92"/>
      <c r="E123" s="91"/>
      <c r="F123" s="86" t="s">
        <v>146</v>
      </c>
      <c r="G123" s="82" t="s">
        <v>131</v>
      </c>
      <c r="H123" s="82"/>
      <c r="I123" s="83" t="s">
        <v>131</v>
      </c>
      <c r="J123" s="82"/>
    </row>
    <row r="124" spans="3:10" s="23" customFormat="1" ht="45" hidden="1" customHeight="1" x14ac:dyDescent="0.2">
      <c r="C124" s="93" t="s">
        <v>147</v>
      </c>
      <c r="D124" s="94"/>
      <c r="E124" s="93"/>
      <c r="F124" s="86" t="s">
        <v>127</v>
      </c>
      <c r="G124" s="82"/>
      <c r="H124" s="82"/>
      <c r="I124" s="83"/>
      <c r="J124" s="82" t="s">
        <v>128</v>
      </c>
    </row>
    <row r="125" spans="3:10" s="23" customFormat="1" ht="33" hidden="1" customHeight="1" x14ac:dyDescent="0.2">
      <c r="C125" s="95"/>
      <c r="D125" s="96"/>
      <c r="E125" s="95"/>
      <c r="F125" s="86" t="s">
        <v>148</v>
      </c>
      <c r="G125" s="97"/>
      <c r="H125" s="97"/>
      <c r="I125" s="98"/>
      <c r="J125" s="82" t="s">
        <v>149</v>
      </c>
    </row>
    <row r="126" spans="3:10" s="23" customFormat="1" ht="33" hidden="1" x14ac:dyDescent="0.2">
      <c r="C126" s="99"/>
      <c r="D126" s="100"/>
      <c r="E126" s="99"/>
      <c r="F126" s="86" t="s">
        <v>150</v>
      </c>
      <c r="G126" s="97"/>
      <c r="H126" s="97"/>
      <c r="I126" s="98"/>
      <c r="J126" s="97" t="s">
        <v>131</v>
      </c>
    </row>
    <row r="127" spans="3:10" s="23" customFormat="1" ht="45" hidden="1" customHeight="1" x14ac:dyDescent="0.2">
      <c r="C127" s="93" t="s">
        <v>147</v>
      </c>
      <c r="D127" s="94"/>
      <c r="E127" s="93"/>
      <c r="F127" s="86" t="s">
        <v>127</v>
      </c>
      <c r="G127" s="82"/>
      <c r="H127" s="82"/>
      <c r="I127" s="83"/>
      <c r="J127" s="82" t="s">
        <v>128</v>
      </c>
    </row>
    <row r="128" spans="3:10" s="23" customFormat="1" ht="33" hidden="1" customHeight="1" x14ac:dyDescent="0.2">
      <c r="C128" s="95"/>
      <c r="D128" s="96"/>
      <c r="E128" s="95"/>
      <c r="F128" s="86" t="s">
        <v>148</v>
      </c>
      <c r="G128" s="97"/>
      <c r="H128" s="97"/>
      <c r="I128" s="98"/>
      <c r="J128" s="82" t="s">
        <v>151</v>
      </c>
    </row>
    <row r="129" spans="3:10" s="23" customFormat="1" ht="33" hidden="1" x14ac:dyDescent="0.2">
      <c r="C129" s="99"/>
      <c r="D129" s="100"/>
      <c r="E129" s="99"/>
      <c r="F129" s="86" t="s">
        <v>150</v>
      </c>
      <c r="G129" s="97"/>
      <c r="H129" s="97"/>
      <c r="I129" s="98"/>
      <c r="J129" s="97" t="s">
        <v>131</v>
      </c>
    </row>
    <row r="130" spans="3:10" s="23" customFormat="1" ht="45" hidden="1" customHeight="1" x14ac:dyDescent="0.2">
      <c r="C130" s="93" t="s">
        <v>147</v>
      </c>
      <c r="D130" s="94"/>
      <c r="E130" s="93"/>
      <c r="F130" s="86" t="s">
        <v>127</v>
      </c>
      <c r="G130" s="82"/>
      <c r="H130" s="82"/>
      <c r="I130" s="83"/>
      <c r="J130" s="82" t="s">
        <v>128</v>
      </c>
    </row>
    <row r="131" spans="3:10" s="23" customFormat="1" ht="33" hidden="1" customHeight="1" x14ac:dyDescent="0.2">
      <c r="C131" s="95"/>
      <c r="D131" s="96"/>
      <c r="E131" s="95"/>
      <c r="F131" s="86" t="s">
        <v>148</v>
      </c>
      <c r="G131" s="97"/>
      <c r="H131" s="97"/>
      <c r="I131" s="98"/>
      <c r="J131" s="82" t="s">
        <v>152</v>
      </c>
    </row>
    <row r="132" spans="3:10" s="23" customFormat="1" ht="33" hidden="1" x14ac:dyDescent="0.2">
      <c r="C132" s="99"/>
      <c r="D132" s="100"/>
      <c r="E132" s="99"/>
      <c r="F132" s="86" t="s">
        <v>150</v>
      </c>
      <c r="G132" s="97"/>
      <c r="H132" s="97"/>
      <c r="I132" s="98"/>
      <c r="J132" s="97" t="s">
        <v>131</v>
      </c>
    </row>
    <row r="133" spans="3:10" s="23" customFormat="1" ht="45" hidden="1" customHeight="1" x14ac:dyDescent="0.2">
      <c r="C133" s="93" t="s">
        <v>147</v>
      </c>
      <c r="D133" s="94"/>
      <c r="E133" s="93"/>
      <c r="F133" s="86" t="s">
        <v>127</v>
      </c>
      <c r="G133" s="82"/>
      <c r="H133" s="82"/>
      <c r="I133" s="83"/>
      <c r="J133" s="82" t="s">
        <v>128</v>
      </c>
    </row>
    <row r="134" spans="3:10" s="23" customFormat="1" ht="33" hidden="1" customHeight="1" x14ac:dyDescent="0.2">
      <c r="C134" s="95"/>
      <c r="D134" s="96"/>
      <c r="E134" s="95"/>
      <c r="F134" s="86" t="s">
        <v>148</v>
      </c>
      <c r="G134" s="97"/>
      <c r="H134" s="97"/>
      <c r="I134" s="98"/>
      <c r="J134" s="82" t="s">
        <v>153</v>
      </c>
    </row>
    <row r="135" spans="3:10" s="23" customFormat="1" ht="33" hidden="1" x14ac:dyDescent="0.2">
      <c r="C135" s="99"/>
      <c r="D135" s="100"/>
      <c r="E135" s="99"/>
      <c r="F135" s="86" t="s">
        <v>150</v>
      </c>
      <c r="G135" s="97"/>
      <c r="H135" s="97"/>
      <c r="I135" s="98"/>
      <c r="J135" s="97" t="s">
        <v>131</v>
      </c>
    </row>
    <row r="136" spans="3:10" hidden="1" x14ac:dyDescent="0.2">
      <c r="I136" s="75"/>
    </row>
    <row r="137" spans="3:10" x14ac:dyDescent="0.2">
      <c r="I137" s="75"/>
    </row>
    <row r="138" spans="3:10" x14ac:dyDescent="0.2">
      <c r="I138" s="75"/>
    </row>
    <row r="139" spans="3:10" x14ac:dyDescent="0.2">
      <c r="I139" s="75"/>
    </row>
    <row r="140" spans="3:10" x14ac:dyDescent="0.2">
      <c r="I140" s="75"/>
    </row>
    <row r="141" spans="3:10" x14ac:dyDescent="0.2">
      <c r="I141" s="75"/>
    </row>
    <row r="142" spans="3:10" x14ac:dyDescent="0.2">
      <c r="I142" s="75"/>
    </row>
    <row r="143" spans="3:10" x14ac:dyDescent="0.2">
      <c r="I143" s="75"/>
    </row>
    <row r="144" spans="3:10" x14ac:dyDescent="0.2">
      <c r="I144" s="75"/>
    </row>
    <row r="145" spans="9:9" x14ac:dyDescent="0.2">
      <c r="I145" s="75"/>
    </row>
    <row r="146" spans="9:9" x14ac:dyDescent="0.2">
      <c r="I146" s="75"/>
    </row>
    <row r="147" spans="9:9" x14ac:dyDescent="0.2">
      <c r="I147" s="75"/>
    </row>
    <row r="148" spans="9:9" x14ac:dyDescent="0.2">
      <c r="I148" s="75"/>
    </row>
    <row r="149" spans="9:9" x14ac:dyDescent="0.2">
      <c r="I149" s="75"/>
    </row>
    <row r="150" spans="9:9" x14ac:dyDescent="0.2">
      <c r="I150" s="75"/>
    </row>
    <row r="151" spans="9:9" x14ac:dyDescent="0.2">
      <c r="I151" s="75"/>
    </row>
    <row r="152" spans="9:9" x14ac:dyDescent="0.2">
      <c r="I152" s="75"/>
    </row>
    <row r="153" spans="9:9" x14ac:dyDescent="0.2">
      <c r="I153" s="75"/>
    </row>
    <row r="154" spans="9:9" x14ac:dyDescent="0.2">
      <c r="I154" s="75"/>
    </row>
    <row r="155" spans="9:9" x14ac:dyDescent="0.2">
      <c r="I155" s="75"/>
    </row>
    <row r="156" spans="9:9" x14ac:dyDescent="0.2">
      <c r="I156" s="75"/>
    </row>
    <row r="157" spans="9:9" x14ac:dyDescent="0.2">
      <c r="I157" s="75"/>
    </row>
    <row r="158" spans="9:9" x14ac:dyDescent="0.2">
      <c r="I158" s="75"/>
    </row>
    <row r="159" spans="9:9" x14ac:dyDescent="0.2">
      <c r="I159" s="75"/>
    </row>
    <row r="160" spans="9:9" x14ac:dyDescent="0.2">
      <c r="I160" s="75"/>
    </row>
    <row r="161" spans="9:9" x14ac:dyDescent="0.2">
      <c r="I161" s="75"/>
    </row>
    <row r="162" spans="9:9" x14ac:dyDescent="0.2">
      <c r="I162" s="75"/>
    </row>
    <row r="163" spans="9:9" x14ac:dyDescent="0.2">
      <c r="I163" s="75"/>
    </row>
    <row r="164" spans="9:9" x14ac:dyDescent="0.2">
      <c r="I164" s="75"/>
    </row>
    <row r="165" spans="9:9" x14ac:dyDescent="0.2">
      <c r="I165" s="75"/>
    </row>
    <row r="166" spans="9:9" x14ac:dyDescent="0.2">
      <c r="I166" s="75"/>
    </row>
    <row r="167" spans="9:9" x14ac:dyDescent="0.2">
      <c r="I167" s="75"/>
    </row>
    <row r="168" spans="9:9" x14ac:dyDescent="0.2">
      <c r="I168" s="75"/>
    </row>
    <row r="169" spans="9:9" x14ac:dyDescent="0.2">
      <c r="I169" s="75"/>
    </row>
    <row r="170" spans="9:9" x14ac:dyDescent="0.2">
      <c r="I170" s="75"/>
    </row>
    <row r="171" spans="9:9" x14ac:dyDescent="0.2">
      <c r="I171" s="75"/>
    </row>
    <row r="172" spans="9:9" x14ac:dyDescent="0.2">
      <c r="I172" s="75"/>
    </row>
    <row r="173" spans="9:9" x14ac:dyDescent="0.2">
      <c r="I173" s="75"/>
    </row>
    <row r="174" spans="9:9" x14ac:dyDescent="0.2">
      <c r="I174" s="75"/>
    </row>
    <row r="175" spans="9:9" x14ac:dyDescent="0.2">
      <c r="I175" s="75"/>
    </row>
    <row r="176" spans="9:9" x14ac:dyDescent="0.2">
      <c r="I176" s="75"/>
    </row>
    <row r="177" spans="9:9" x14ac:dyDescent="0.2">
      <c r="I177" s="75"/>
    </row>
    <row r="178" spans="9:9" x14ac:dyDescent="0.2">
      <c r="I178" s="75"/>
    </row>
    <row r="179" spans="9:9" x14ac:dyDescent="0.2">
      <c r="I179" s="75"/>
    </row>
    <row r="180" spans="9:9" x14ac:dyDescent="0.2">
      <c r="I180" s="75"/>
    </row>
    <row r="181" spans="9:9" x14ac:dyDescent="0.2">
      <c r="I181" s="75"/>
    </row>
    <row r="182" spans="9:9" x14ac:dyDescent="0.2">
      <c r="I182" s="75"/>
    </row>
    <row r="183" spans="9:9" x14ac:dyDescent="0.2">
      <c r="I183" s="75"/>
    </row>
    <row r="184" spans="9:9" x14ac:dyDescent="0.2">
      <c r="I184" s="75"/>
    </row>
    <row r="185" spans="9:9" x14ac:dyDescent="0.2">
      <c r="I185" s="75"/>
    </row>
    <row r="186" spans="9:9" x14ac:dyDescent="0.2">
      <c r="I186" s="75"/>
    </row>
    <row r="187" spans="9:9" x14ac:dyDescent="0.2">
      <c r="I187" s="75"/>
    </row>
    <row r="188" spans="9:9" x14ac:dyDescent="0.2">
      <c r="I188" s="75"/>
    </row>
    <row r="189" spans="9:9" x14ac:dyDescent="0.2">
      <c r="I189" s="75"/>
    </row>
    <row r="190" spans="9:9" x14ac:dyDescent="0.2">
      <c r="I190" s="75"/>
    </row>
    <row r="191" spans="9:9" x14ac:dyDescent="0.2">
      <c r="I191" s="75"/>
    </row>
    <row r="192" spans="9:9" x14ac:dyDescent="0.2">
      <c r="I192" s="75"/>
    </row>
    <row r="193" spans="9:9" x14ac:dyDescent="0.2">
      <c r="I193" s="75"/>
    </row>
    <row r="194" spans="9:9" x14ac:dyDescent="0.2">
      <c r="I194" s="75"/>
    </row>
    <row r="195" spans="9:9" x14ac:dyDescent="0.2">
      <c r="I195" s="75"/>
    </row>
    <row r="196" spans="9:9" x14ac:dyDescent="0.2">
      <c r="I196" s="75"/>
    </row>
    <row r="197" spans="9:9" x14ac:dyDescent="0.2">
      <c r="I197" s="75"/>
    </row>
    <row r="198" spans="9:9" x14ac:dyDescent="0.2">
      <c r="I198" s="75"/>
    </row>
    <row r="199" spans="9:9" x14ac:dyDescent="0.2">
      <c r="I199" s="75"/>
    </row>
    <row r="200" spans="9:9" x14ac:dyDescent="0.2">
      <c r="I200" s="75"/>
    </row>
    <row r="201" spans="9:9" x14ac:dyDescent="0.2">
      <c r="I201" s="75"/>
    </row>
    <row r="202" spans="9:9" x14ac:dyDescent="0.2">
      <c r="I202" s="75"/>
    </row>
    <row r="203" spans="9:9" x14ac:dyDescent="0.2">
      <c r="I203" s="75"/>
    </row>
    <row r="204" spans="9:9" x14ac:dyDescent="0.2">
      <c r="I204" s="75"/>
    </row>
    <row r="205" spans="9:9" x14ac:dyDescent="0.2">
      <c r="I205" s="75"/>
    </row>
    <row r="206" spans="9:9" x14ac:dyDescent="0.2">
      <c r="I206" s="75"/>
    </row>
    <row r="207" spans="9:9" x14ac:dyDescent="0.2">
      <c r="I207" s="75"/>
    </row>
    <row r="208" spans="9:9" x14ac:dyDescent="0.2">
      <c r="I208" s="75"/>
    </row>
    <row r="209" spans="9:9" x14ac:dyDescent="0.2">
      <c r="I209" s="75"/>
    </row>
    <row r="210" spans="9:9" x14ac:dyDescent="0.2">
      <c r="I210" s="75"/>
    </row>
    <row r="211" spans="9:9" x14ac:dyDescent="0.2">
      <c r="I211" s="75"/>
    </row>
    <row r="212" spans="9:9" x14ac:dyDescent="0.2">
      <c r="I212" s="75"/>
    </row>
    <row r="213" spans="9:9" x14ac:dyDescent="0.2">
      <c r="I213" s="75"/>
    </row>
    <row r="214" spans="9:9" x14ac:dyDescent="0.2">
      <c r="I214" s="75"/>
    </row>
    <row r="215" spans="9:9" x14ac:dyDescent="0.2">
      <c r="I215" s="75"/>
    </row>
    <row r="216" spans="9:9" x14ac:dyDescent="0.2">
      <c r="I216" s="75"/>
    </row>
    <row r="217" spans="9:9" x14ac:dyDescent="0.2">
      <c r="I217" s="75"/>
    </row>
    <row r="218" spans="9:9" x14ac:dyDescent="0.2">
      <c r="I218" s="75"/>
    </row>
    <row r="219" spans="9:9" x14ac:dyDescent="0.2">
      <c r="I219" s="75"/>
    </row>
    <row r="220" spans="9:9" x14ac:dyDescent="0.2">
      <c r="I220" s="75"/>
    </row>
    <row r="221" spans="9:9" x14ac:dyDescent="0.2">
      <c r="I221" s="75"/>
    </row>
    <row r="222" spans="9:9" x14ac:dyDescent="0.2">
      <c r="I222" s="75"/>
    </row>
    <row r="223" spans="9:9" x14ac:dyDescent="0.2">
      <c r="I223" s="75"/>
    </row>
    <row r="224" spans="9:9" x14ac:dyDescent="0.2">
      <c r="I224" s="75"/>
    </row>
    <row r="225" spans="9:9" x14ac:dyDescent="0.2">
      <c r="I225" s="75"/>
    </row>
    <row r="226" spans="9:9" x14ac:dyDescent="0.2">
      <c r="I226" s="75"/>
    </row>
    <row r="227" spans="9:9" x14ac:dyDescent="0.2">
      <c r="I227" s="75"/>
    </row>
    <row r="228" spans="9:9" x14ac:dyDescent="0.2">
      <c r="I228" s="75"/>
    </row>
    <row r="229" spans="9:9" x14ac:dyDescent="0.2">
      <c r="I229" s="75"/>
    </row>
    <row r="230" spans="9:9" x14ac:dyDescent="0.2">
      <c r="I230" s="75"/>
    </row>
    <row r="231" spans="9:9" x14ac:dyDescent="0.2">
      <c r="I231" s="75"/>
    </row>
    <row r="232" spans="9:9" x14ac:dyDescent="0.2">
      <c r="I232" s="75"/>
    </row>
    <row r="233" spans="9:9" x14ac:dyDescent="0.2">
      <c r="I233" s="75"/>
    </row>
    <row r="234" spans="9:9" x14ac:dyDescent="0.2">
      <c r="I234" s="75"/>
    </row>
    <row r="235" spans="9:9" x14ac:dyDescent="0.2">
      <c r="I235" s="75"/>
    </row>
    <row r="236" spans="9:9" x14ac:dyDescent="0.2">
      <c r="I236" s="75"/>
    </row>
    <row r="237" spans="9:9" x14ac:dyDescent="0.2">
      <c r="I237" s="75"/>
    </row>
    <row r="238" spans="9:9" x14ac:dyDescent="0.2">
      <c r="I238" s="75"/>
    </row>
    <row r="239" spans="9:9" x14ac:dyDescent="0.2">
      <c r="I239" s="75"/>
    </row>
    <row r="240" spans="9:9" x14ac:dyDescent="0.2">
      <c r="I240" s="75"/>
    </row>
    <row r="241" spans="9:9" x14ac:dyDescent="0.2">
      <c r="I241" s="75"/>
    </row>
    <row r="242" spans="9:9" x14ac:dyDescent="0.2">
      <c r="I242" s="75"/>
    </row>
    <row r="243" spans="9:9" x14ac:dyDescent="0.2">
      <c r="I243" s="75"/>
    </row>
    <row r="244" spans="9:9" x14ac:dyDescent="0.2">
      <c r="I244" s="75"/>
    </row>
    <row r="245" spans="9:9" x14ac:dyDescent="0.2">
      <c r="I245" s="75"/>
    </row>
    <row r="246" spans="9:9" x14ac:dyDescent="0.2">
      <c r="I246" s="75"/>
    </row>
    <row r="247" spans="9:9" x14ac:dyDescent="0.2">
      <c r="I247" s="75"/>
    </row>
    <row r="248" spans="9:9" x14ac:dyDescent="0.2">
      <c r="I248" s="75"/>
    </row>
    <row r="249" spans="9:9" x14ac:dyDescent="0.2">
      <c r="I249" s="75"/>
    </row>
    <row r="250" spans="9:9" x14ac:dyDescent="0.2">
      <c r="I250" s="75"/>
    </row>
    <row r="251" spans="9:9" x14ac:dyDescent="0.2">
      <c r="I251" s="75"/>
    </row>
    <row r="252" spans="9:9" x14ac:dyDescent="0.2">
      <c r="I252" s="75"/>
    </row>
    <row r="253" spans="9:9" x14ac:dyDescent="0.2">
      <c r="I253" s="75"/>
    </row>
    <row r="254" spans="9:9" x14ac:dyDescent="0.2">
      <c r="I254" s="75"/>
    </row>
    <row r="255" spans="9:9" x14ac:dyDescent="0.2">
      <c r="I255" s="75"/>
    </row>
    <row r="256" spans="9:9" x14ac:dyDescent="0.2">
      <c r="I256" s="75"/>
    </row>
    <row r="257" spans="9:9" x14ac:dyDescent="0.2">
      <c r="I257" s="75"/>
    </row>
    <row r="258" spans="9:9" x14ac:dyDescent="0.2">
      <c r="I258" s="75"/>
    </row>
    <row r="259" spans="9:9" x14ac:dyDescent="0.2">
      <c r="I259" s="75"/>
    </row>
    <row r="260" spans="9:9" x14ac:dyDescent="0.2">
      <c r="I260" s="75"/>
    </row>
    <row r="261" spans="9:9" x14ac:dyDescent="0.2">
      <c r="I261" s="75"/>
    </row>
    <row r="262" spans="9:9" x14ac:dyDescent="0.2">
      <c r="I262" s="75"/>
    </row>
    <row r="263" spans="9:9" x14ac:dyDescent="0.2">
      <c r="I263" s="75"/>
    </row>
    <row r="264" spans="9:9" x14ac:dyDescent="0.2">
      <c r="I264" s="75"/>
    </row>
    <row r="265" spans="9:9" x14ac:dyDescent="0.2">
      <c r="I265" s="75"/>
    </row>
    <row r="266" spans="9:9" x14ac:dyDescent="0.2">
      <c r="I266" s="75"/>
    </row>
    <row r="267" spans="9:9" x14ac:dyDescent="0.2">
      <c r="I267" s="75"/>
    </row>
    <row r="268" spans="9:9" x14ac:dyDescent="0.2">
      <c r="I268" s="75"/>
    </row>
    <row r="269" spans="9:9" x14ac:dyDescent="0.2">
      <c r="I269" s="75"/>
    </row>
    <row r="270" spans="9:9" x14ac:dyDescent="0.2">
      <c r="I270" s="75"/>
    </row>
    <row r="271" spans="9:9" x14ac:dyDescent="0.2">
      <c r="I271" s="75"/>
    </row>
    <row r="272" spans="9:9" x14ac:dyDescent="0.2">
      <c r="I272" s="75"/>
    </row>
    <row r="273" spans="9:9" x14ac:dyDescent="0.2">
      <c r="I273" s="75"/>
    </row>
    <row r="274" spans="9:9" x14ac:dyDescent="0.2">
      <c r="I274" s="75"/>
    </row>
    <row r="275" spans="9:9" x14ac:dyDescent="0.2">
      <c r="I275" s="75"/>
    </row>
    <row r="276" spans="9:9" x14ac:dyDescent="0.2">
      <c r="I276" s="75"/>
    </row>
    <row r="277" spans="9:9" x14ac:dyDescent="0.2">
      <c r="I277" s="75"/>
    </row>
    <row r="278" spans="9:9" x14ac:dyDescent="0.2">
      <c r="I278" s="75"/>
    </row>
    <row r="279" spans="9:9" x14ac:dyDescent="0.2">
      <c r="I279" s="75"/>
    </row>
    <row r="280" spans="9:9" x14ac:dyDescent="0.2">
      <c r="I280" s="75"/>
    </row>
    <row r="281" spans="9:9" x14ac:dyDescent="0.2">
      <c r="I281" s="75"/>
    </row>
    <row r="282" spans="9:9" x14ac:dyDescent="0.2">
      <c r="I282" s="75"/>
    </row>
    <row r="283" spans="9:9" x14ac:dyDescent="0.2">
      <c r="I283" s="75"/>
    </row>
    <row r="284" spans="9:9" x14ac:dyDescent="0.2">
      <c r="I284" s="75"/>
    </row>
    <row r="285" spans="9:9" x14ac:dyDescent="0.2">
      <c r="I285" s="75"/>
    </row>
    <row r="286" spans="9:9" x14ac:dyDescent="0.2">
      <c r="I286" s="75"/>
    </row>
    <row r="287" spans="9:9" x14ac:dyDescent="0.2">
      <c r="I287" s="75"/>
    </row>
    <row r="288" spans="9:9" x14ac:dyDescent="0.2">
      <c r="I288" s="75"/>
    </row>
    <row r="289" spans="9:9" x14ac:dyDescent="0.2">
      <c r="I289" s="75"/>
    </row>
    <row r="290" spans="9:9" x14ac:dyDescent="0.2">
      <c r="I290" s="75"/>
    </row>
    <row r="291" spans="9:9" x14ac:dyDescent="0.2">
      <c r="I291" s="75"/>
    </row>
    <row r="292" spans="9:9" x14ac:dyDescent="0.2">
      <c r="I292" s="75"/>
    </row>
    <row r="293" spans="9:9" x14ac:dyDescent="0.2">
      <c r="I293" s="75"/>
    </row>
    <row r="294" spans="9:9" x14ac:dyDescent="0.2">
      <c r="I294" s="75"/>
    </row>
    <row r="295" spans="9:9" x14ac:dyDescent="0.2">
      <c r="I295" s="75"/>
    </row>
    <row r="296" spans="9:9" x14ac:dyDescent="0.2">
      <c r="I296" s="75"/>
    </row>
    <row r="297" spans="9:9" x14ac:dyDescent="0.2">
      <c r="I297" s="75"/>
    </row>
    <row r="298" spans="9:9" x14ac:dyDescent="0.2">
      <c r="I298" s="75"/>
    </row>
    <row r="299" spans="9:9" x14ac:dyDescent="0.2">
      <c r="I299" s="75"/>
    </row>
    <row r="300" spans="9:9" x14ac:dyDescent="0.2">
      <c r="I300" s="75"/>
    </row>
    <row r="301" spans="9:9" x14ac:dyDescent="0.2">
      <c r="I301" s="75"/>
    </row>
    <row r="302" spans="9:9" x14ac:dyDescent="0.2">
      <c r="I302" s="75"/>
    </row>
    <row r="303" spans="9:9" x14ac:dyDescent="0.2">
      <c r="I303" s="75"/>
    </row>
    <row r="304" spans="9:9" x14ac:dyDescent="0.2">
      <c r="I304" s="75"/>
    </row>
    <row r="305" spans="9:9" x14ac:dyDescent="0.2">
      <c r="I305" s="75"/>
    </row>
    <row r="306" spans="9:9" x14ac:dyDescent="0.2">
      <c r="I306" s="75"/>
    </row>
    <row r="307" spans="9:9" x14ac:dyDescent="0.2">
      <c r="I307" s="75"/>
    </row>
    <row r="308" spans="9:9" x14ac:dyDescent="0.2">
      <c r="I308" s="75"/>
    </row>
    <row r="309" spans="9:9" x14ac:dyDescent="0.2">
      <c r="I309" s="75"/>
    </row>
    <row r="310" spans="9:9" x14ac:dyDescent="0.2">
      <c r="I310" s="75"/>
    </row>
    <row r="311" spans="9:9" x14ac:dyDescent="0.2">
      <c r="I311" s="75"/>
    </row>
    <row r="312" spans="9:9" x14ac:dyDescent="0.2">
      <c r="I312" s="75"/>
    </row>
    <row r="313" spans="9:9" x14ac:dyDescent="0.2">
      <c r="I313" s="75"/>
    </row>
    <row r="314" spans="9:9" x14ac:dyDescent="0.2">
      <c r="I314" s="75"/>
    </row>
    <row r="315" spans="9:9" x14ac:dyDescent="0.2">
      <c r="I315" s="75"/>
    </row>
    <row r="316" spans="9:9" x14ac:dyDescent="0.2">
      <c r="I316" s="75"/>
    </row>
    <row r="317" spans="9:9" x14ac:dyDescent="0.2">
      <c r="I317" s="75"/>
    </row>
    <row r="318" spans="9:9" x14ac:dyDescent="0.2">
      <c r="I318" s="75"/>
    </row>
    <row r="319" spans="9:9" x14ac:dyDescent="0.2">
      <c r="I319" s="75"/>
    </row>
    <row r="320" spans="9:9" x14ac:dyDescent="0.2">
      <c r="I320" s="75"/>
    </row>
    <row r="321" spans="9:9" x14ac:dyDescent="0.2">
      <c r="I321" s="75"/>
    </row>
    <row r="322" spans="9:9" x14ac:dyDescent="0.2">
      <c r="I322" s="75"/>
    </row>
    <row r="323" spans="9:9" x14ac:dyDescent="0.2">
      <c r="I323" s="75"/>
    </row>
    <row r="324" spans="9:9" x14ac:dyDescent="0.2">
      <c r="I324" s="75"/>
    </row>
    <row r="325" spans="9:9" x14ac:dyDescent="0.2">
      <c r="I325" s="75"/>
    </row>
    <row r="326" spans="9:9" x14ac:dyDescent="0.2">
      <c r="I326" s="75"/>
    </row>
    <row r="327" spans="9:9" x14ac:dyDescent="0.2">
      <c r="I327" s="75"/>
    </row>
    <row r="328" spans="9:9" x14ac:dyDescent="0.2">
      <c r="I328" s="75"/>
    </row>
    <row r="329" spans="9:9" x14ac:dyDescent="0.2">
      <c r="I329" s="75"/>
    </row>
    <row r="330" spans="9:9" x14ac:dyDescent="0.2">
      <c r="I330" s="75"/>
    </row>
    <row r="331" spans="9:9" x14ac:dyDescent="0.2">
      <c r="I331" s="75"/>
    </row>
    <row r="332" spans="9:9" x14ac:dyDescent="0.2">
      <c r="I332" s="75"/>
    </row>
    <row r="333" spans="9:9" x14ac:dyDescent="0.2">
      <c r="I333" s="75"/>
    </row>
    <row r="334" spans="9:9" x14ac:dyDescent="0.2">
      <c r="I334" s="75"/>
    </row>
    <row r="335" spans="9:9" x14ac:dyDescent="0.2">
      <c r="I335" s="75"/>
    </row>
    <row r="336" spans="9:9" x14ac:dyDescent="0.2">
      <c r="I336" s="75"/>
    </row>
    <row r="337" spans="9:9" x14ac:dyDescent="0.2">
      <c r="I337" s="75"/>
    </row>
    <row r="338" spans="9:9" x14ac:dyDescent="0.2">
      <c r="I338" s="75"/>
    </row>
    <row r="339" spans="9:9" x14ac:dyDescent="0.2">
      <c r="I339" s="75"/>
    </row>
    <row r="340" spans="9:9" x14ac:dyDescent="0.2">
      <c r="I340" s="75"/>
    </row>
    <row r="341" spans="9:9" x14ac:dyDescent="0.2">
      <c r="I341" s="75"/>
    </row>
    <row r="342" spans="9:9" x14ac:dyDescent="0.2">
      <c r="I342" s="75"/>
    </row>
    <row r="343" spans="9:9" x14ac:dyDescent="0.2">
      <c r="I343" s="75"/>
    </row>
    <row r="344" spans="9:9" x14ac:dyDescent="0.2">
      <c r="I344" s="75"/>
    </row>
    <row r="345" spans="9:9" x14ac:dyDescent="0.2">
      <c r="I345" s="75"/>
    </row>
    <row r="346" spans="9:9" x14ac:dyDescent="0.2">
      <c r="I346" s="75"/>
    </row>
    <row r="347" spans="9:9" x14ac:dyDescent="0.2">
      <c r="I347" s="75"/>
    </row>
    <row r="348" spans="9:9" x14ac:dyDescent="0.2">
      <c r="I348" s="75"/>
    </row>
    <row r="349" spans="9:9" x14ac:dyDescent="0.2">
      <c r="I349" s="75"/>
    </row>
    <row r="350" spans="9:9" x14ac:dyDescent="0.2">
      <c r="I350" s="75"/>
    </row>
    <row r="351" spans="9:9" x14ac:dyDescent="0.2">
      <c r="I351" s="75"/>
    </row>
    <row r="352" spans="9:9" x14ac:dyDescent="0.2">
      <c r="I352" s="75"/>
    </row>
    <row r="353" spans="9:9" x14ac:dyDescent="0.2">
      <c r="I353" s="75"/>
    </row>
    <row r="354" spans="9:9" x14ac:dyDescent="0.2">
      <c r="I354" s="75"/>
    </row>
    <row r="355" spans="9:9" x14ac:dyDescent="0.2">
      <c r="I355" s="75"/>
    </row>
    <row r="356" spans="9:9" x14ac:dyDescent="0.2">
      <c r="I356" s="75"/>
    </row>
    <row r="357" spans="9:9" x14ac:dyDescent="0.2">
      <c r="I357" s="75"/>
    </row>
    <row r="358" spans="9:9" x14ac:dyDescent="0.2">
      <c r="I358" s="75"/>
    </row>
    <row r="359" spans="9:9" x14ac:dyDescent="0.2">
      <c r="I359" s="75"/>
    </row>
    <row r="360" spans="9:9" x14ac:dyDescent="0.2">
      <c r="I360" s="75"/>
    </row>
    <row r="361" spans="9:9" x14ac:dyDescent="0.2">
      <c r="I361" s="75"/>
    </row>
    <row r="362" spans="9:9" x14ac:dyDescent="0.2">
      <c r="I362" s="75"/>
    </row>
    <row r="363" spans="9:9" x14ac:dyDescent="0.2">
      <c r="I363" s="75"/>
    </row>
    <row r="364" spans="9:9" x14ac:dyDescent="0.2">
      <c r="I364" s="75"/>
    </row>
    <row r="365" spans="9:9" x14ac:dyDescent="0.2">
      <c r="I365" s="75"/>
    </row>
    <row r="366" spans="9:9" x14ac:dyDescent="0.2">
      <c r="I366" s="75"/>
    </row>
    <row r="367" spans="9:9" x14ac:dyDescent="0.2">
      <c r="I367" s="75"/>
    </row>
    <row r="368" spans="9:9" x14ac:dyDescent="0.2">
      <c r="I368" s="75"/>
    </row>
    <row r="369" spans="9:9" x14ac:dyDescent="0.2">
      <c r="I369" s="75"/>
    </row>
    <row r="370" spans="9:9" x14ac:dyDescent="0.2">
      <c r="I370" s="75"/>
    </row>
    <row r="371" spans="9:9" x14ac:dyDescent="0.2">
      <c r="I371" s="75"/>
    </row>
    <row r="372" spans="9:9" x14ac:dyDescent="0.2">
      <c r="I372" s="75"/>
    </row>
    <row r="373" spans="9:9" x14ac:dyDescent="0.2">
      <c r="I373" s="75"/>
    </row>
    <row r="374" spans="9:9" x14ac:dyDescent="0.2">
      <c r="I374" s="75"/>
    </row>
    <row r="375" spans="9:9" x14ac:dyDescent="0.2">
      <c r="I375" s="75"/>
    </row>
    <row r="376" spans="9:9" x14ac:dyDescent="0.2">
      <c r="I376" s="75"/>
    </row>
    <row r="377" spans="9:9" x14ac:dyDescent="0.2">
      <c r="I377" s="75"/>
    </row>
    <row r="378" spans="9:9" x14ac:dyDescent="0.2">
      <c r="I378" s="75"/>
    </row>
    <row r="379" spans="9:9" x14ac:dyDescent="0.2">
      <c r="I379" s="75"/>
    </row>
    <row r="380" spans="9:9" x14ac:dyDescent="0.2">
      <c r="I380" s="75"/>
    </row>
    <row r="381" spans="9:9" x14ac:dyDescent="0.2">
      <c r="I381" s="75"/>
    </row>
    <row r="382" spans="9:9" x14ac:dyDescent="0.2">
      <c r="I382" s="75"/>
    </row>
    <row r="383" spans="9:9" x14ac:dyDescent="0.2">
      <c r="I383" s="75"/>
    </row>
    <row r="384" spans="9:9" x14ac:dyDescent="0.2">
      <c r="I384" s="75"/>
    </row>
    <row r="385" spans="9:9" x14ac:dyDescent="0.2">
      <c r="I385" s="75"/>
    </row>
    <row r="386" spans="9:9" x14ac:dyDescent="0.2">
      <c r="I386" s="75"/>
    </row>
    <row r="387" spans="9:9" x14ac:dyDescent="0.2">
      <c r="I387" s="75"/>
    </row>
    <row r="388" spans="9:9" x14ac:dyDescent="0.2">
      <c r="I388" s="75"/>
    </row>
    <row r="389" spans="9:9" x14ac:dyDescent="0.2">
      <c r="I389" s="75"/>
    </row>
    <row r="390" spans="9:9" x14ac:dyDescent="0.2">
      <c r="I390" s="75"/>
    </row>
    <row r="391" spans="9:9" x14ac:dyDescent="0.2">
      <c r="I391" s="75"/>
    </row>
    <row r="392" spans="9:9" x14ac:dyDescent="0.2">
      <c r="I392" s="75"/>
    </row>
    <row r="393" spans="9:9" x14ac:dyDescent="0.2">
      <c r="I393" s="75"/>
    </row>
    <row r="394" spans="9:9" x14ac:dyDescent="0.2">
      <c r="I394" s="75"/>
    </row>
    <row r="395" spans="9:9" x14ac:dyDescent="0.2">
      <c r="I395" s="75"/>
    </row>
    <row r="396" spans="9:9" x14ac:dyDescent="0.2">
      <c r="I396" s="75"/>
    </row>
    <row r="397" spans="9:9" x14ac:dyDescent="0.2">
      <c r="I397" s="75"/>
    </row>
    <row r="398" spans="9:9" x14ac:dyDescent="0.2">
      <c r="I398" s="75"/>
    </row>
    <row r="399" spans="9:9" x14ac:dyDescent="0.2">
      <c r="I399" s="75"/>
    </row>
    <row r="400" spans="9:9" x14ac:dyDescent="0.2">
      <c r="I400" s="75"/>
    </row>
    <row r="401" spans="9:9" x14ac:dyDescent="0.2">
      <c r="I401" s="75"/>
    </row>
    <row r="402" spans="9:9" x14ac:dyDescent="0.2">
      <c r="I402" s="75"/>
    </row>
    <row r="403" spans="9:9" x14ac:dyDescent="0.2">
      <c r="I403" s="75"/>
    </row>
    <row r="404" spans="9:9" x14ac:dyDescent="0.2">
      <c r="I404" s="75"/>
    </row>
    <row r="405" spans="9:9" x14ac:dyDescent="0.2">
      <c r="I405" s="75"/>
    </row>
    <row r="406" spans="9:9" x14ac:dyDescent="0.2">
      <c r="I406" s="75"/>
    </row>
    <row r="407" spans="9:9" x14ac:dyDescent="0.2">
      <c r="I407" s="75"/>
    </row>
    <row r="408" spans="9:9" x14ac:dyDescent="0.2">
      <c r="I408" s="75"/>
    </row>
    <row r="409" spans="9:9" x14ac:dyDescent="0.2">
      <c r="I409" s="75"/>
    </row>
    <row r="410" spans="9:9" x14ac:dyDescent="0.2">
      <c r="I410" s="75"/>
    </row>
    <row r="411" spans="9:9" x14ac:dyDescent="0.2">
      <c r="I411" s="75"/>
    </row>
    <row r="412" spans="9:9" x14ac:dyDescent="0.2">
      <c r="I412" s="75"/>
    </row>
    <row r="413" spans="9:9" x14ac:dyDescent="0.2">
      <c r="I413" s="75"/>
    </row>
    <row r="414" spans="9:9" x14ac:dyDescent="0.2">
      <c r="I414" s="75"/>
    </row>
    <row r="415" spans="9:9" x14ac:dyDescent="0.2">
      <c r="I415" s="75"/>
    </row>
    <row r="416" spans="9:9" x14ac:dyDescent="0.2">
      <c r="I416" s="75"/>
    </row>
    <row r="417" spans="9:9" x14ac:dyDescent="0.2">
      <c r="I417" s="75"/>
    </row>
    <row r="418" spans="9:9" x14ac:dyDescent="0.2">
      <c r="I418" s="75"/>
    </row>
    <row r="419" spans="9:9" x14ac:dyDescent="0.2">
      <c r="I419" s="75"/>
    </row>
    <row r="420" spans="9:9" x14ac:dyDescent="0.2">
      <c r="I420" s="75"/>
    </row>
    <row r="421" spans="9:9" x14ac:dyDescent="0.2">
      <c r="I421" s="75"/>
    </row>
    <row r="422" spans="9:9" x14ac:dyDescent="0.2">
      <c r="I422" s="75"/>
    </row>
    <row r="423" spans="9:9" x14ac:dyDescent="0.2">
      <c r="I423" s="75"/>
    </row>
    <row r="424" spans="9:9" x14ac:dyDescent="0.2">
      <c r="I424" s="75"/>
    </row>
    <row r="425" spans="9:9" x14ac:dyDescent="0.2">
      <c r="I425" s="75"/>
    </row>
    <row r="426" spans="9:9" x14ac:dyDescent="0.2">
      <c r="I426" s="75"/>
    </row>
    <row r="427" spans="9:9" x14ac:dyDescent="0.2">
      <c r="I427" s="75"/>
    </row>
    <row r="428" spans="9:9" x14ac:dyDescent="0.2">
      <c r="I428" s="75"/>
    </row>
    <row r="429" spans="9:9" x14ac:dyDescent="0.2">
      <c r="I429" s="75"/>
    </row>
    <row r="430" spans="9:9" x14ac:dyDescent="0.2">
      <c r="I430" s="75"/>
    </row>
    <row r="431" spans="9:9" x14ac:dyDescent="0.2">
      <c r="I431" s="75"/>
    </row>
    <row r="432" spans="9:9" x14ac:dyDescent="0.2">
      <c r="I432" s="75"/>
    </row>
    <row r="433" spans="9:9" x14ac:dyDescent="0.2">
      <c r="I433" s="75"/>
    </row>
    <row r="434" spans="9:9" x14ac:dyDescent="0.2">
      <c r="I434" s="75"/>
    </row>
    <row r="435" spans="9:9" x14ac:dyDescent="0.2">
      <c r="I435" s="75"/>
    </row>
    <row r="436" spans="9:9" x14ac:dyDescent="0.2">
      <c r="I436" s="75"/>
    </row>
    <row r="437" spans="9:9" x14ac:dyDescent="0.2">
      <c r="I437" s="75"/>
    </row>
    <row r="438" spans="9:9" x14ac:dyDescent="0.2">
      <c r="I438" s="75"/>
    </row>
    <row r="439" spans="9:9" x14ac:dyDescent="0.2">
      <c r="I439" s="75"/>
    </row>
    <row r="440" spans="9:9" x14ac:dyDescent="0.2">
      <c r="I440" s="75"/>
    </row>
    <row r="441" spans="9:9" x14ac:dyDescent="0.2">
      <c r="I441" s="75"/>
    </row>
    <row r="442" spans="9:9" x14ac:dyDescent="0.2">
      <c r="I442" s="75"/>
    </row>
    <row r="443" spans="9:9" x14ac:dyDescent="0.2">
      <c r="I443" s="75"/>
    </row>
    <row r="444" spans="9:9" x14ac:dyDescent="0.2">
      <c r="I444" s="75"/>
    </row>
    <row r="445" spans="9:9" x14ac:dyDescent="0.2">
      <c r="I445" s="75"/>
    </row>
    <row r="446" spans="9:9" x14ac:dyDescent="0.2">
      <c r="I446" s="75"/>
    </row>
    <row r="447" spans="9:9" x14ac:dyDescent="0.2">
      <c r="I447" s="75"/>
    </row>
    <row r="448" spans="9:9" x14ac:dyDescent="0.2">
      <c r="I448" s="75"/>
    </row>
    <row r="449" spans="9:9" x14ac:dyDescent="0.2">
      <c r="I449" s="75"/>
    </row>
    <row r="450" spans="9:9" x14ac:dyDescent="0.2">
      <c r="I450" s="75"/>
    </row>
    <row r="451" spans="9:9" x14ac:dyDescent="0.2">
      <c r="I451" s="75"/>
    </row>
    <row r="452" spans="9:9" x14ac:dyDescent="0.2">
      <c r="I452" s="75"/>
    </row>
    <row r="453" spans="9:9" x14ac:dyDescent="0.2">
      <c r="I453" s="75"/>
    </row>
    <row r="454" spans="9:9" x14ac:dyDescent="0.2">
      <c r="I454" s="75"/>
    </row>
    <row r="455" spans="9:9" x14ac:dyDescent="0.2">
      <c r="I455" s="75"/>
    </row>
    <row r="456" spans="9:9" x14ac:dyDescent="0.2">
      <c r="I456" s="75"/>
    </row>
    <row r="457" spans="9:9" x14ac:dyDescent="0.2">
      <c r="I457" s="75"/>
    </row>
    <row r="458" spans="9:9" x14ac:dyDescent="0.2">
      <c r="I458" s="75"/>
    </row>
    <row r="459" spans="9:9" x14ac:dyDescent="0.2">
      <c r="I459" s="75"/>
    </row>
    <row r="460" spans="9:9" x14ac:dyDescent="0.2">
      <c r="I460" s="75"/>
    </row>
    <row r="461" spans="9:9" x14ac:dyDescent="0.2">
      <c r="I461" s="75"/>
    </row>
    <row r="462" spans="9:9" x14ac:dyDescent="0.2">
      <c r="I462" s="75"/>
    </row>
    <row r="463" spans="9:9" x14ac:dyDescent="0.2">
      <c r="I463" s="75"/>
    </row>
    <row r="464" spans="9:9" x14ac:dyDescent="0.2">
      <c r="I464" s="75"/>
    </row>
    <row r="465" spans="9:9" x14ac:dyDescent="0.2">
      <c r="I465" s="75"/>
    </row>
    <row r="466" spans="9:9" x14ac:dyDescent="0.2">
      <c r="I466" s="75"/>
    </row>
    <row r="467" spans="9:9" x14ac:dyDescent="0.2">
      <c r="I467" s="75"/>
    </row>
    <row r="468" spans="9:9" x14ac:dyDescent="0.2">
      <c r="I468" s="75"/>
    </row>
    <row r="469" spans="9:9" x14ac:dyDescent="0.2">
      <c r="I469" s="75"/>
    </row>
    <row r="470" spans="9:9" x14ac:dyDescent="0.2">
      <c r="I470" s="75"/>
    </row>
    <row r="471" spans="9:9" x14ac:dyDescent="0.2">
      <c r="I471" s="75"/>
    </row>
    <row r="472" spans="9:9" x14ac:dyDescent="0.2">
      <c r="I472" s="75"/>
    </row>
    <row r="473" spans="9:9" x14ac:dyDescent="0.2">
      <c r="I473" s="75"/>
    </row>
    <row r="474" spans="9:9" x14ac:dyDescent="0.2">
      <c r="I474" s="75"/>
    </row>
    <row r="475" spans="9:9" x14ac:dyDescent="0.2">
      <c r="I475" s="75"/>
    </row>
    <row r="476" spans="9:9" x14ac:dyDescent="0.2">
      <c r="I476" s="75"/>
    </row>
    <row r="477" spans="9:9" x14ac:dyDescent="0.2">
      <c r="I477" s="75"/>
    </row>
    <row r="478" spans="9:9" x14ac:dyDescent="0.2">
      <c r="I478" s="75"/>
    </row>
    <row r="479" spans="9:9" x14ac:dyDescent="0.2">
      <c r="I479" s="75"/>
    </row>
    <row r="480" spans="9:9" x14ac:dyDescent="0.2">
      <c r="I480" s="75"/>
    </row>
    <row r="481" spans="9:9" x14ac:dyDescent="0.2">
      <c r="I481" s="75"/>
    </row>
    <row r="482" spans="9:9" x14ac:dyDescent="0.2">
      <c r="I482" s="75"/>
    </row>
    <row r="483" spans="9:9" x14ac:dyDescent="0.2">
      <c r="I483" s="75"/>
    </row>
    <row r="484" spans="9:9" x14ac:dyDescent="0.2">
      <c r="I484" s="75"/>
    </row>
    <row r="485" spans="9:9" x14ac:dyDescent="0.2">
      <c r="I485" s="75"/>
    </row>
    <row r="486" spans="9:9" x14ac:dyDescent="0.2">
      <c r="I486" s="75"/>
    </row>
    <row r="487" spans="9:9" x14ac:dyDescent="0.2">
      <c r="I487" s="75"/>
    </row>
    <row r="488" spans="9:9" x14ac:dyDescent="0.2">
      <c r="I488" s="75"/>
    </row>
    <row r="489" spans="9:9" x14ac:dyDescent="0.2">
      <c r="I489" s="75"/>
    </row>
    <row r="490" spans="9:9" x14ac:dyDescent="0.2">
      <c r="I490" s="75"/>
    </row>
    <row r="491" spans="9:9" x14ac:dyDescent="0.2">
      <c r="I491" s="75"/>
    </row>
    <row r="492" spans="9:9" x14ac:dyDescent="0.2">
      <c r="I492" s="75"/>
    </row>
    <row r="493" spans="9:9" x14ac:dyDescent="0.2">
      <c r="I493" s="75"/>
    </row>
    <row r="494" spans="9:9" x14ac:dyDescent="0.2">
      <c r="I494" s="75"/>
    </row>
    <row r="495" spans="9:9" x14ac:dyDescent="0.2">
      <c r="I495" s="75"/>
    </row>
    <row r="496" spans="9:9" x14ac:dyDescent="0.2">
      <c r="I496" s="75"/>
    </row>
    <row r="497" spans="9:9" x14ac:dyDescent="0.2">
      <c r="I497" s="75"/>
    </row>
    <row r="498" spans="9:9" x14ac:dyDescent="0.2">
      <c r="I498" s="75"/>
    </row>
    <row r="499" spans="9:9" x14ac:dyDescent="0.2">
      <c r="I499" s="75"/>
    </row>
    <row r="500" spans="9:9" x14ac:dyDescent="0.2">
      <c r="I500" s="75"/>
    </row>
    <row r="501" spans="9:9" x14ac:dyDescent="0.2">
      <c r="I501" s="75"/>
    </row>
    <row r="502" spans="9:9" x14ac:dyDescent="0.2">
      <c r="I502" s="75"/>
    </row>
    <row r="503" spans="9:9" x14ac:dyDescent="0.2">
      <c r="I503" s="75"/>
    </row>
    <row r="504" spans="9:9" x14ac:dyDescent="0.2">
      <c r="I504" s="75"/>
    </row>
    <row r="505" spans="9:9" x14ac:dyDescent="0.2">
      <c r="I505" s="75"/>
    </row>
    <row r="506" spans="9:9" x14ac:dyDescent="0.2">
      <c r="I506" s="75"/>
    </row>
    <row r="507" spans="9:9" x14ac:dyDescent="0.2">
      <c r="I507" s="75"/>
    </row>
    <row r="508" spans="9:9" x14ac:dyDescent="0.2">
      <c r="I508" s="75"/>
    </row>
    <row r="509" spans="9:9" x14ac:dyDescent="0.2">
      <c r="I509" s="75"/>
    </row>
    <row r="510" spans="9:9" x14ac:dyDescent="0.2">
      <c r="I510" s="75"/>
    </row>
    <row r="511" spans="9:9" x14ac:dyDescent="0.2">
      <c r="I511" s="75"/>
    </row>
    <row r="512" spans="9:9" x14ac:dyDescent="0.2">
      <c r="I512" s="75"/>
    </row>
    <row r="513" spans="9:9" x14ac:dyDescent="0.2">
      <c r="I513" s="75"/>
    </row>
    <row r="514" spans="9:9" x14ac:dyDescent="0.2">
      <c r="I514" s="75"/>
    </row>
    <row r="515" spans="9:9" x14ac:dyDescent="0.2">
      <c r="I515" s="75"/>
    </row>
    <row r="516" spans="9:9" x14ac:dyDescent="0.2">
      <c r="I516" s="75"/>
    </row>
    <row r="517" spans="9:9" x14ac:dyDescent="0.2">
      <c r="I517" s="75"/>
    </row>
    <row r="518" spans="9:9" x14ac:dyDescent="0.2">
      <c r="I518" s="75"/>
    </row>
    <row r="519" spans="9:9" x14ac:dyDescent="0.2">
      <c r="I519" s="75"/>
    </row>
    <row r="520" spans="9:9" x14ac:dyDescent="0.2">
      <c r="I520" s="75"/>
    </row>
    <row r="521" spans="9:9" x14ac:dyDescent="0.2">
      <c r="I521" s="75"/>
    </row>
    <row r="522" spans="9:9" x14ac:dyDescent="0.2">
      <c r="I522" s="75"/>
    </row>
    <row r="523" spans="9:9" x14ac:dyDescent="0.2">
      <c r="I523" s="75"/>
    </row>
    <row r="524" spans="9:9" x14ac:dyDescent="0.2">
      <c r="I524" s="75"/>
    </row>
    <row r="525" spans="9:9" x14ac:dyDescent="0.2">
      <c r="I525" s="75"/>
    </row>
    <row r="526" spans="9:9" x14ac:dyDescent="0.2">
      <c r="I526" s="75"/>
    </row>
    <row r="527" spans="9:9" x14ac:dyDescent="0.2">
      <c r="I527" s="75"/>
    </row>
    <row r="528" spans="9:9" x14ac:dyDescent="0.2">
      <c r="I528" s="75"/>
    </row>
    <row r="529" spans="9:9" x14ac:dyDescent="0.2">
      <c r="I529" s="75"/>
    </row>
    <row r="530" spans="9:9" x14ac:dyDescent="0.2">
      <c r="I530" s="75"/>
    </row>
    <row r="531" spans="9:9" x14ac:dyDescent="0.2">
      <c r="I531" s="75"/>
    </row>
    <row r="532" spans="9:9" x14ac:dyDescent="0.2">
      <c r="I532" s="75"/>
    </row>
    <row r="533" spans="9:9" x14ac:dyDescent="0.2">
      <c r="I533" s="75"/>
    </row>
    <row r="534" spans="9:9" x14ac:dyDescent="0.2">
      <c r="I534" s="75"/>
    </row>
    <row r="535" spans="9:9" x14ac:dyDescent="0.2">
      <c r="I535" s="75"/>
    </row>
    <row r="536" spans="9:9" x14ac:dyDescent="0.2">
      <c r="I536" s="75"/>
    </row>
    <row r="537" spans="9:9" x14ac:dyDescent="0.2">
      <c r="I537" s="75"/>
    </row>
    <row r="538" spans="9:9" x14ac:dyDescent="0.2">
      <c r="I538" s="75"/>
    </row>
    <row r="539" spans="9:9" x14ac:dyDescent="0.2">
      <c r="I539" s="75"/>
    </row>
    <row r="540" spans="9:9" x14ac:dyDescent="0.2">
      <c r="I540" s="75"/>
    </row>
    <row r="541" spans="9:9" x14ac:dyDescent="0.2">
      <c r="I541" s="75"/>
    </row>
    <row r="542" spans="9:9" x14ac:dyDescent="0.2">
      <c r="I542" s="75"/>
    </row>
    <row r="543" spans="9:9" x14ac:dyDescent="0.2">
      <c r="I543" s="75"/>
    </row>
    <row r="544" spans="9:9" x14ac:dyDescent="0.2">
      <c r="I544" s="75"/>
    </row>
    <row r="545" spans="9:9" x14ac:dyDescent="0.2">
      <c r="I545" s="75"/>
    </row>
    <row r="546" spans="9:9" x14ac:dyDescent="0.2">
      <c r="I546" s="75"/>
    </row>
    <row r="547" spans="9:9" x14ac:dyDescent="0.2">
      <c r="I547" s="75"/>
    </row>
    <row r="548" spans="9:9" x14ac:dyDescent="0.2">
      <c r="I548" s="75"/>
    </row>
    <row r="549" spans="9:9" x14ac:dyDescent="0.2">
      <c r="I549" s="75"/>
    </row>
    <row r="550" spans="9:9" x14ac:dyDescent="0.2">
      <c r="I550" s="75"/>
    </row>
    <row r="551" spans="9:9" x14ac:dyDescent="0.2">
      <c r="I551" s="75"/>
    </row>
    <row r="552" spans="9:9" x14ac:dyDescent="0.2">
      <c r="I552" s="75"/>
    </row>
    <row r="553" spans="9:9" x14ac:dyDescent="0.2">
      <c r="I553" s="75"/>
    </row>
    <row r="554" spans="9:9" x14ac:dyDescent="0.2">
      <c r="I554" s="75"/>
    </row>
    <row r="555" spans="9:9" x14ac:dyDescent="0.2">
      <c r="I555" s="75"/>
    </row>
    <row r="556" spans="9:9" x14ac:dyDescent="0.2">
      <c r="I556" s="75"/>
    </row>
    <row r="557" spans="9:9" x14ac:dyDescent="0.2">
      <c r="I557" s="75"/>
    </row>
    <row r="558" spans="9:9" x14ac:dyDescent="0.2">
      <c r="I558" s="75"/>
    </row>
    <row r="559" spans="9:9" x14ac:dyDescent="0.2">
      <c r="I559" s="75"/>
    </row>
    <row r="560" spans="9:9" x14ac:dyDescent="0.2">
      <c r="I560" s="75"/>
    </row>
    <row r="561" spans="9:9" x14ac:dyDescent="0.2">
      <c r="I561" s="75"/>
    </row>
    <row r="562" spans="9:9" x14ac:dyDescent="0.2">
      <c r="I562" s="75"/>
    </row>
    <row r="563" spans="9:9" x14ac:dyDescent="0.2">
      <c r="I563" s="75"/>
    </row>
    <row r="564" spans="9:9" x14ac:dyDescent="0.2">
      <c r="I564" s="75"/>
    </row>
    <row r="565" spans="9:9" x14ac:dyDescent="0.2">
      <c r="I565" s="75"/>
    </row>
    <row r="566" spans="9:9" x14ac:dyDescent="0.2">
      <c r="I566" s="75"/>
    </row>
    <row r="567" spans="9:9" x14ac:dyDescent="0.2">
      <c r="I567" s="75"/>
    </row>
    <row r="568" spans="9:9" x14ac:dyDescent="0.2">
      <c r="I568" s="75"/>
    </row>
    <row r="569" spans="9:9" x14ac:dyDescent="0.2">
      <c r="I569" s="75"/>
    </row>
    <row r="570" spans="9:9" x14ac:dyDescent="0.2">
      <c r="I570" s="75"/>
    </row>
    <row r="571" spans="9:9" x14ac:dyDescent="0.2">
      <c r="I571" s="75"/>
    </row>
    <row r="572" spans="9:9" x14ac:dyDescent="0.2">
      <c r="I572" s="75"/>
    </row>
    <row r="573" spans="9:9" x14ac:dyDescent="0.2">
      <c r="I573" s="75"/>
    </row>
    <row r="574" spans="9:9" x14ac:dyDescent="0.2">
      <c r="I574" s="75"/>
    </row>
    <row r="575" spans="9:9" x14ac:dyDescent="0.2">
      <c r="I575" s="75"/>
    </row>
    <row r="576" spans="9:9" x14ac:dyDescent="0.2">
      <c r="I576" s="75"/>
    </row>
    <row r="577" spans="9:9" x14ac:dyDescent="0.2">
      <c r="I577" s="75"/>
    </row>
    <row r="578" spans="9:9" x14ac:dyDescent="0.2">
      <c r="I578" s="75"/>
    </row>
    <row r="579" spans="9:9" x14ac:dyDescent="0.2">
      <c r="I579" s="75"/>
    </row>
    <row r="580" spans="9:9" x14ac:dyDescent="0.2">
      <c r="I580" s="75"/>
    </row>
    <row r="581" spans="9:9" x14ac:dyDescent="0.2">
      <c r="I581" s="75"/>
    </row>
    <row r="582" spans="9:9" x14ac:dyDescent="0.2">
      <c r="I582" s="75"/>
    </row>
    <row r="583" spans="9:9" x14ac:dyDescent="0.2">
      <c r="I583" s="75"/>
    </row>
    <row r="584" spans="9:9" x14ac:dyDescent="0.2">
      <c r="I584" s="75"/>
    </row>
    <row r="585" spans="9:9" x14ac:dyDescent="0.2">
      <c r="I585" s="75"/>
    </row>
    <row r="586" spans="9:9" x14ac:dyDescent="0.2">
      <c r="I586" s="75"/>
    </row>
    <row r="587" spans="9:9" x14ac:dyDescent="0.2">
      <c r="I587" s="75"/>
    </row>
    <row r="588" spans="9:9" x14ac:dyDescent="0.2">
      <c r="I588" s="75"/>
    </row>
    <row r="589" spans="9:9" x14ac:dyDescent="0.2">
      <c r="I589" s="75"/>
    </row>
    <row r="590" spans="9:9" x14ac:dyDescent="0.2">
      <c r="I590" s="75"/>
    </row>
    <row r="591" spans="9:9" x14ac:dyDescent="0.2">
      <c r="I591" s="75"/>
    </row>
    <row r="592" spans="9:9" x14ac:dyDescent="0.2">
      <c r="I592" s="75"/>
    </row>
    <row r="593" spans="9:9" x14ac:dyDescent="0.2">
      <c r="I593" s="75"/>
    </row>
    <row r="594" spans="9:9" x14ac:dyDescent="0.2">
      <c r="I594" s="75"/>
    </row>
    <row r="595" spans="9:9" x14ac:dyDescent="0.2">
      <c r="I595" s="75"/>
    </row>
    <row r="596" spans="9:9" x14ac:dyDescent="0.2">
      <c r="I596" s="75"/>
    </row>
    <row r="597" spans="9:9" x14ac:dyDescent="0.2">
      <c r="I597" s="75"/>
    </row>
    <row r="598" spans="9:9" x14ac:dyDescent="0.2">
      <c r="I598" s="75"/>
    </row>
    <row r="599" spans="9:9" x14ac:dyDescent="0.2">
      <c r="I599" s="75"/>
    </row>
    <row r="600" spans="9:9" x14ac:dyDescent="0.2">
      <c r="I600" s="75"/>
    </row>
    <row r="601" spans="9:9" x14ac:dyDescent="0.2">
      <c r="I601" s="75"/>
    </row>
    <row r="602" spans="9:9" x14ac:dyDescent="0.2">
      <c r="I602" s="75"/>
    </row>
    <row r="603" spans="9:9" x14ac:dyDescent="0.2">
      <c r="I603" s="75"/>
    </row>
    <row r="604" spans="9:9" x14ac:dyDescent="0.2">
      <c r="I604" s="75"/>
    </row>
    <row r="605" spans="9:9" x14ac:dyDescent="0.2">
      <c r="I605" s="75"/>
    </row>
    <row r="606" spans="9:9" x14ac:dyDescent="0.2">
      <c r="I606" s="75"/>
    </row>
    <row r="607" spans="9:9" x14ac:dyDescent="0.2">
      <c r="I607" s="75"/>
    </row>
    <row r="608" spans="9:9" x14ac:dyDescent="0.2">
      <c r="I608" s="75"/>
    </row>
    <row r="609" spans="9:9" x14ac:dyDescent="0.2">
      <c r="I609" s="75"/>
    </row>
    <row r="610" spans="9:9" x14ac:dyDescent="0.2">
      <c r="I610" s="75"/>
    </row>
    <row r="611" spans="9:9" x14ac:dyDescent="0.2">
      <c r="I611" s="75"/>
    </row>
    <row r="612" spans="9:9" x14ac:dyDescent="0.2">
      <c r="I612" s="75"/>
    </row>
    <row r="613" spans="9:9" x14ac:dyDescent="0.2">
      <c r="I613" s="75"/>
    </row>
    <row r="614" spans="9:9" x14ac:dyDescent="0.2">
      <c r="I614" s="75"/>
    </row>
    <row r="615" spans="9:9" x14ac:dyDescent="0.2">
      <c r="I615" s="75"/>
    </row>
    <row r="616" spans="9:9" x14ac:dyDescent="0.2">
      <c r="I616" s="75"/>
    </row>
    <row r="617" spans="9:9" x14ac:dyDescent="0.2">
      <c r="I617" s="75"/>
    </row>
    <row r="618" spans="9:9" x14ac:dyDescent="0.2">
      <c r="I618" s="75"/>
    </row>
    <row r="619" spans="9:9" x14ac:dyDescent="0.2">
      <c r="I619" s="75"/>
    </row>
    <row r="620" spans="9:9" x14ac:dyDescent="0.2">
      <c r="I620" s="75"/>
    </row>
    <row r="621" spans="9:9" x14ac:dyDescent="0.2">
      <c r="I621" s="75"/>
    </row>
    <row r="622" spans="9:9" x14ac:dyDescent="0.2">
      <c r="I622" s="75"/>
    </row>
    <row r="623" spans="9:9" x14ac:dyDescent="0.2">
      <c r="I623" s="75"/>
    </row>
    <row r="624" spans="9:9" x14ac:dyDescent="0.2">
      <c r="I624" s="75"/>
    </row>
    <row r="625" spans="9:9" x14ac:dyDescent="0.2">
      <c r="I625" s="75"/>
    </row>
    <row r="626" spans="9:9" x14ac:dyDescent="0.2">
      <c r="I626" s="75"/>
    </row>
    <row r="627" spans="9:9" x14ac:dyDescent="0.2">
      <c r="I627" s="75"/>
    </row>
    <row r="628" spans="9:9" x14ac:dyDescent="0.2">
      <c r="I628" s="75"/>
    </row>
    <row r="629" spans="9:9" x14ac:dyDescent="0.2">
      <c r="I629" s="75"/>
    </row>
    <row r="630" spans="9:9" x14ac:dyDescent="0.2">
      <c r="I630" s="75"/>
    </row>
    <row r="631" spans="9:9" x14ac:dyDescent="0.2">
      <c r="I631" s="75"/>
    </row>
    <row r="632" spans="9:9" x14ac:dyDescent="0.2">
      <c r="I632" s="75"/>
    </row>
    <row r="633" spans="9:9" x14ac:dyDescent="0.2">
      <c r="I633" s="75"/>
    </row>
    <row r="634" spans="9:9" x14ac:dyDescent="0.2">
      <c r="I634" s="75"/>
    </row>
    <row r="635" spans="9:9" x14ac:dyDescent="0.2">
      <c r="I635" s="75"/>
    </row>
    <row r="636" spans="9:9" x14ac:dyDescent="0.2">
      <c r="I636" s="75"/>
    </row>
    <row r="637" spans="9:9" x14ac:dyDescent="0.2">
      <c r="I637" s="75"/>
    </row>
    <row r="638" spans="9:9" x14ac:dyDescent="0.2">
      <c r="I638" s="75"/>
    </row>
    <row r="639" spans="9:9" x14ac:dyDescent="0.2">
      <c r="I639" s="75"/>
    </row>
    <row r="640" spans="9:9" x14ac:dyDescent="0.2">
      <c r="I640" s="75"/>
    </row>
    <row r="641" spans="9:9" x14ac:dyDescent="0.2">
      <c r="I641" s="75"/>
    </row>
    <row r="642" spans="9:9" x14ac:dyDescent="0.2">
      <c r="I642" s="75"/>
    </row>
    <row r="643" spans="9:9" x14ac:dyDescent="0.2">
      <c r="I643" s="75"/>
    </row>
    <row r="644" spans="9:9" x14ac:dyDescent="0.2">
      <c r="I644" s="75"/>
    </row>
    <row r="645" spans="9:9" x14ac:dyDescent="0.2">
      <c r="I645" s="75"/>
    </row>
    <row r="646" spans="9:9" x14ac:dyDescent="0.2">
      <c r="I646" s="75"/>
    </row>
    <row r="647" spans="9:9" x14ac:dyDescent="0.2">
      <c r="I647" s="75"/>
    </row>
    <row r="648" spans="9:9" x14ac:dyDescent="0.2">
      <c r="I648" s="75"/>
    </row>
    <row r="649" spans="9:9" x14ac:dyDescent="0.2">
      <c r="I649" s="75"/>
    </row>
    <row r="650" spans="9:9" x14ac:dyDescent="0.2">
      <c r="I650" s="75"/>
    </row>
    <row r="651" spans="9:9" x14ac:dyDescent="0.2">
      <c r="I651" s="75"/>
    </row>
    <row r="652" spans="9:9" x14ac:dyDescent="0.2">
      <c r="I652" s="75"/>
    </row>
    <row r="653" spans="9:9" x14ac:dyDescent="0.2">
      <c r="I653" s="75"/>
    </row>
    <row r="654" spans="9:9" x14ac:dyDescent="0.2">
      <c r="I654" s="75"/>
    </row>
    <row r="655" spans="9:9" x14ac:dyDescent="0.2">
      <c r="I655" s="75"/>
    </row>
    <row r="656" spans="9:9" x14ac:dyDescent="0.2">
      <c r="I656" s="75"/>
    </row>
    <row r="657" spans="9:9" x14ac:dyDescent="0.2">
      <c r="I657" s="75"/>
    </row>
    <row r="658" spans="9:9" x14ac:dyDescent="0.2">
      <c r="I658" s="75"/>
    </row>
    <row r="659" spans="9:9" x14ac:dyDescent="0.2">
      <c r="I659" s="75"/>
    </row>
    <row r="660" spans="9:9" x14ac:dyDescent="0.2">
      <c r="I660" s="75"/>
    </row>
    <row r="661" spans="9:9" x14ac:dyDescent="0.2">
      <c r="I661" s="75"/>
    </row>
    <row r="662" spans="9:9" x14ac:dyDescent="0.2">
      <c r="I662" s="75"/>
    </row>
    <row r="663" spans="9:9" x14ac:dyDescent="0.2">
      <c r="I663" s="75"/>
    </row>
    <row r="664" spans="9:9" x14ac:dyDescent="0.2">
      <c r="I664" s="75"/>
    </row>
    <row r="665" spans="9:9" x14ac:dyDescent="0.2">
      <c r="I665" s="75"/>
    </row>
    <row r="666" spans="9:9" x14ac:dyDescent="0.2">
      <c r="I666" s="75"/>
    </row>
    <row r="667" spans="9:9" x14ac:dyDescent="0.2">
      <c r="I667" s="75"/>
    </row>
    <row r="668" spans="9:9" x14ac:dyDescent="0.2">
      <c r="I668" s="75"/>
    </row>
    <row r="669" spans="9:9" x14ac:dyDescent="0.2">
      <c r="I669" s="75"/>
    </row>
    <row r="670" spans="9:9" x14ac:dyDescent="0.2">
      <c r="I670" s="75"/>
    </row>
    <row r="671" spans="9:9" x14ac:dyDescent="0.2">
      <c r="I671" s="75"/>
    </row>
    <row r="672" spans="9:9" x14ac:dyDescent="0.2">
      <c r="I672" s="75"/>
    </row>
    <row r="673" spans="9:9" x14ac:dyDescent="0.2">
      <c r="I673" s="75"/>
    </row>
    <row r="674" spans="9:9" x14ac:dyDescent="0.2">
      <c r="I674" s="75"/>
    </row>
    <row r="675" spans="9:9" x14ac:dyDescent="0.2">
      <c r="I675" s="75"/>
    </row>
    <row r="676" spans="9:9" x14ac:dyDescent="0.2">
      <c r="I676" s="75"/>
    </row>
    <row r="677" spans="9:9" x14ac:dyDescent="0.2">
      <c r="I677" s="75"/>
    </row>
    <row r="678" spans="9:9" x14ac:dyDescent="0.2">
      <c r="I678" s="75"/>
    </row>
    <row r="679" spans="9:9" x14ac:dyDescent="0.2">
      <c r="I679" s="75"/>
    </row>
    <row r="680" spans="9:9" x14ac:dyDescent="0.2">
      <c r="I680" s="75"/>
    </row>
    <row r="681" spans="9:9" x14ac:dyDescent="0.2">
      <c r="I681" s="75"/>
    </row>
    <row r="682" spans="9:9" x14ac:dyDescent="0.2">
      <c r="I682" s="75"/>
    </row>
    <row r="683" spans="9:9" x14ac:dyDescent="0.2">
      <c r="I683" s="75"/>
    </row>
    <row r="684" spans="9:9" x14ac:dyDescent="0.2">
      <c r="I684" s="75"/>
    </row>
    <row r="685" spans="9:9" x14ac:dyDescent="0.2">
      <c r="I685" s="75"/>
    </row>
    <row r="686" spans="9:9" x14ac:dyDescent="0.2">
      <c r="I686" s="75"/>
    </row>
    <row r="687" spans="9:9" x14ac:dyDescent="0.2">
      <c r="I687" s="75"/>
    </row>
    <row r="688" spans="9:9" x14ac:dyDescent="0.2">
      <c r="I688" s="75"/>
    </row>
    <row r="689" spans="9:9" x14ac:dyDescent="0.2">
      <c r="I689" s="75"/>
    </row>
    <row r="690" spans="9:9" x14ac:dyDescent="0.2">
      <c r="I690" s="75"/>
    </row>
    <row r="691" spans="9:9" x14ac:dyDescent="0.2">
      <c r="I691" s="75"/>
    </row>
    <row r="692" spans="9:9" x14ac:dyDescent="0.2">
      <c r="I692" s="75"/>
    </row>
    <row r="693" spans="9:9" x14ac:dyDescent="0.2">
      <c r="I693" s="75"/>
    </row>
    <row r="694" spans="9:9" x14ac:dyDescent="0.2">
      <c r="I694" s="75"/>
    </row>
    <row r="695" spans="9:9" x14ac:dyDescent="0.2">
      <c r="I695" s="75"/>
    </row>
    <row r="696" spans="9:9" x14ac:dyDescent="0.2">
      <c r="I696" s="75"/>
    </row>
    <row r="697" spans="9:9" x14ac:dyDescent="0.2">
      <c r="I697" s="75"/>
    </row>
    <row r="698" spans="9:9" x14ac:dyDescent="0.2">
      <c r="I698" s="75"/>
    </row>
    <row r="699" spans="9:9" x14ac:dyDescent="0.2">
      <c r="I699" s="75"/>
    </row>
    <row r="700" spans="9:9" x14ac:dyDescent="0.2">
      <c r="I700" s="75"/>
    </row>
    <row r="701" spans="9:9" x14ac:dyDescent="0.2">
      <c r="I701" s="75"/>
    </row>
    <row r="702" spans="9:9" x14ac:dyDescent="0.2">
      <c r="I702" s="75"/>
    </row>
    <row r="703" spans="9:9" x14ac:dyDescent="0.2">
      <c r="I703" s="75"/>
    </row>
    <row r="704" spans="9:9" x14ac:dyDescent="0.2">
      <c r="I704" s="75"/>
    </row>
    <row r="705" spans="9:9" x14ac:dyDescent="0.2">
      <c r="I705" s="75"/>
    </row>
    <row r="706" spans="9:9" x14ac:dyDescent="0.2">
      <c r="I706" s="75"/>
    </row>
    <row r="707" spans="9:9" x14ac:dyDescent="0.2">
      <c r="I707" s="75"/>
    </row>
    <row r="708" spans="9:9" x14ac:dyDescent="0.2">
      <c r="I708" s="75"/>
    </row>
    <row r="709" spans="9:9" x14ac:dyDescent="0.2">
      <c r="I709" s="75"/>
    </row>
    <row r="710" spans="9:9" x14ac:dyDescent="0.2">
      <c r="I710" s="75"/>
    </row>
    <row r="711" spans="9:9" x14ac:dyDescent="0.2">
      <c r="I711" s="75"/>
    </row>
    <row r="712" spans="9:9" x14ac:dyDescent="0.2">
      <c r="I712" s="75"/>
    </row>
    <row r="713" spans="9:9" x14ac:dyDescent="0.2">
      <c r="I713" s="75"/>
    </row>
    <row r="714" spans="9:9" x14ac:dyDescent="0.2">
      <c r="I714" s="75"/>
    </row>
    <row r="715" spans="9:9" x14ac:dyDescent="0.2">
      <c r="I715" s="75"/>
    </row>
    <row r="716" spans="9:9" x14ac:dyDescent="0.2">
      <c r="I716" s="75"/>
    </row>
    <row r="717" spans="9:9" x14ac:dyDescent="0.2">
      <c r="I717" s="75"/>
    </row>
    <row r="718" spans="9:9" x14ac:dyDescent="0.2">
      <c r="I718" s="75"/>
    </row>
    <row r="719" spans="9:9" x14ac:dyDescent="0.2">
      <c r="I719" s="75"/>
    </row>
    <row r="720" spans="9:9" x14ac:dyDescent="0.2">
      <c r="I720" s="75"/>
    </row>
    <row r="721" spans="9:9" x14ac:dyDescent="0.2">
      <c r="I721" s="75"/>
    </row>
    <row r="722" spans="9:9" x14ac:dyDescent="0.2">
      <c r="I722" s="75"/>
    </row>
    <row r="723" spans="9:9" x14ac:dyDescent="0.2">
      <c r="I723" s="75"/>
    </row>
    <row r="724" spans="9:9" x14ac:dyDescent="0.2">
      <c r="I724" s="75"/>
    </row>
    <row r="725" spans="9:9" x14ac:dyDescent="0.2">
      <c r="I725" s="75"/>
    </row>
    <row r="726" spans="9:9" x14ac:dyDescent="0.2">
      <c r="I726" s="75"/>
    </row>
    <row r="727" spans="9:9" x14ac:dyDescent="0.2">
      <c r="I727" s="75"/>
    </row>
    <row r="728" spans="9:9" x14ac:dyDescent="0.2">
      <c r="I728" s="75"/>
    </row>
    <row r="729" spans="9:9" x14ac:dyDescent="0.2">
      <c r="I729" s="75"/>
    </row>
    <row r="730" spans="9:9" x14ac:dyDescent="0.2">
      <c r="I730" s="75"/>
    </row>
    <row r="731" spans="9:9" x14ac:dyDescent="0.2">
      <c r="I731" s="75"/>
    </row>
    <row r="732" spans="9:9" x14ac:dyDescent="0.2">
      <c r="I732" s="75"/>
    </row>
    <row r="733" spans="9:9" x14ac:dyDescent="0.2">
      <c r="I733" s="75"/>
    </row>
    <row r="734" spans="9:9" x14ac:dyDescent="0.2">
      <c r="I734" s="75"/>
    </row>
    <row r="735" spans="9:9" x14ac:dyDescent="0.2">
      <c r="I735" s="75"/>
    </row>
    <row r="736" spans="9:9" x14ac:dyDescent="0.2">
      <c r="I736" s="75"/>
    </row>
    <row r="737" spans="9:9" x14ac:dyDescent="0.2">
      <c r="I737" s="75"/>
    </row>
    <row r="738" spans="9:9" x14ac:dyDescent="0.2">
      <c r="I738" s="75"/>
    </row>
    <row r="739" spans="9:9" x14ac:dyDescent="0.2">
      <c r="I739" s="75"/>
    </row>
    <row r="740" spans="9:9" x14ac:dyDescent="0.2">
      <c r="I740" s="75"/>
    </row>
    <row r="741" spans="9:9" x14ac:dyDescent="0.2">
      <c r="I741" s="75"/>
    </row>
    <row r="742" spans="9:9" x14ac:dyDescent="0.2">
      <c r="I742" s="75"/>
    </row>
    <row r="743" spans="9:9" x14ac:dyDescent="0.2">
      <c r="I743" s="75"/>
    </row>
    <row r="744" spans="9:9" x14ac:dyDescent="0.2">
      <c r="I744" s="75"/>
    </row>
    <row r="745" spans="9:9" x14ac:dyDescent="0.2">
      <c r="I745" s="75"/>
    </row>
    <row r="746" spans="9:9" x14ac:dyDescent="0.2">
      <c r="I746" s="75"/>
    </row>
    <row r="747" spans="9:9" x14ac:dyDescent="0.2">
      <c r="I747" s="75"/>
    </row>
    <row r="748" spans="9:9" x14ac:dyDescent="0.2">
      <c r="I748" s="75"/>
    </row>
    <row r="749" spans="9:9" x14ac:dyDescent="0.2">
      <c r="I749" s="75"/>
    </row>
    <row r="750" spans="9:9" x14ac:dyDescent="0.2">
      <c r="I750" s="75"/>
    </row>
    <row r="751" spans="9:9" x14ac:dyDescent="0.2">
      <c r="I751" s="75"/>
    </row>
    <row r="752" spans="9:9" x14ac:dyDescent="0.2">
      <c r="I752" s="75"/>
    </row>
    <row r="753" spans="9:9" x14ac:dyDescent="0.2">
      <c r="I753" s="75"/>
    </row>
    <row r="754" spans="9:9" x14ac:dyDescent="0.2">
      <c r="I754" s="75"/>
    </row>
    <row r="755" spans="9:9" x14ac:dyDescent="0.2">
      <c r="I755" s="75"/>
    </row>
    <row r="756" spans="9:9" x14ac:dyDescent="0.2">
      <c r="I756" s="75"/>
    </row>
    <row r="757" spans="9:9" x14ac:dyDescent="0.2">
      <c r="I757" s="75"/>
    </row>
    <row r="758" spans="9:9" x14ac:dyDescent="0.2">
      <c r="I758" s="75"/>
    </row>
    <row r="759" spans="9:9" x14ac:dyDescent="0.2">
      <c r="I759" s="75"/>
    </row>
    <row r="760" spans="9:9" x14ac:dyDescent="0.2">
      <c r="I760" s="75"/>
    </row>
    <row r="761" spans="9:9" x14ac:dyDescent="0.2">
      <c r="I761" s="75"/>
    </row>
    <row r="762" spans="9:9" x14ac:dyDescent="0.2">
      <c r="I762" s="75"/>
    </row>
    <row r="763" spans="9:9" x14ac:dyDescent="0.2">
      <c r="I763" s="75"/>
    </row>
    <row r="764" spans="9:9" x14ac:dyDescent="0.2">
      <c r="I764" s="75"/>
    </row>
    <row r="765" spans="9:9" x14ac:dyDescent="0.2">
      <c r="I765" s="75"/>
    </row>
    <row r="766" spans="9:9" x14ac:dyDescent="0.2">
      <c r="I766" s="75"/>
    </row>
    <row r="767" spans="9:9" x14ac:dyDescent="0.2">
      <c r="I767" s="75"/>
    </row>
    <row r="768" spans="9:9" x14ac:dyDescent="0.2">
      <c r="I768" s="75"/>
    </row>
    <row r="769" spans="9:9" x14ac:dyDescent="0.2">
      <c r="I769" s="75"/>
    </row>
    <row r="770" spans="9:9" x14ac:dyDescent="0.2">
      <c r="I770" s="75"/>
    </row>
    <row r="771" spans="9:9" x14ac:dyDescent="0.2">
      <c r="I771" s="75"/>
    </row>
    <row r="772" spans="9:9" x14ac:dyDescent="0.2">
      <c r="I772" s="75"/>
    </row>
    <row r="773" spans="9:9" x14ac:dyDescent="0.2">
      <c r="I773" s="75"/>
    </row>
    <row r="774" spans="9:9" x14ac:dyDescent="0.2">
      <c r="I774" s="75"/>
    </row>
    <row r="775" spans="9:9" x14ac:dyDescent="0.2">
      <c r="I775" s="75"/>
    </row>
    <row r="776" spans="9:9" x14ac:dyDescent="0.2">
      <c r="I776" s="75"/>
    </row>
    <row r="777" spans="9:9" x14ac:dyDescent="0.2">
      <c r="I777" s="75"/>
    </row>
    <row r="778" spans="9:9" x14ac:dyDescent="0.2">
      <c r="I778" s="75"/>
    </row>
    <row r="779" spans="9:9" x14ac:dyDescent="0.2">
      <c r="I779" s="75"/>
    </row>
    <row r="780" spans="9:9" x14ac:dyDescent="0.2">
      <c r="I780" s="75"/>
    </row>
    <row r="781" spans="9:9" x14ac:dyDescent="0.2">
      <c r="I781" s="75"/>
    </row>
    <row r="782" spans="9:9" x14ac:dyDescent="0.2">
      <c r="I782" s="75"/>
    </row>
    <row r="783" spans="9:9" x14ac:dyDescent="0.2">
      <c r="I783" s="75"/>
    </row>
    <row r="784" spans="9:9" x14ac:dyDescent="0.2">
      <c r="I784" s="75"/>
    </row>
    <row r="785" spans="9:9" x14ac:dyDescent="0.2">
      <c r="I785" s="75"/>
    </row>
    <row r="786" spans="9:9" x14ac:dyDescent="0.2">
      <c r="I786" s="75"/>
    </row>
    <row r="787" spans="9:9" x14ac:dyDescent="0.2">
      <c r="I787" s="75"/>
    </row>
    <row r="788" spans="9:9" x14ac:dyDescent="0.2">
      <c r="I788" s="75"/>
    </row>
    <row r="789" spans="9:9" x14ac:dyDescent="0.2">
      <c r="I789" s="75"/>
    </row>
    <row r="790" spans="9:9" x14ac:dyDescent="0.2">
      <c r="I790" s="75"/>
    </row>
    <row r="791" spans="9:9" x14ac:dyDescent="0.2">
      <c r="I791" s="75"/>
    </row>
    <row r="792" spans="9:9" x14ac:dyDescent="0.2">
      <c r="I792" s="75"/>
    </row>
    <row r="793" spans="9:9" x14ac:dyDescent="0.2">
      <c r="I793" s="75"/>
    </row>
    <row r="794" spans="9:9" x14ac:dyDescent="0.2">
      <c r="I794" s="75"/>
    </row>
    <row r="795" spans="9:9" x14ac:dyDescent="0.2">
      <c r="I795" s="75"/>
    </row>
    <row r="796" spans="9:9" x14ac:dyDescent="0.2">
      <c r="I796" s="75"/>
    </row>
    <row r="797" spans="9:9" x14ac:dyDescent="0.2">
      <c r="I797" s="75"/>
    </row>
    <row r="798" spans="9:9" x14ac:dyDescent="0.2">
      <c r="I798" s="75"/>
    </row>
    <row r="799" spans="9:9" x14ac:dyDescent="0.2">
      <c r="I799" s="75"/>
    </row>
    <row r="800" spans="9:9" x14ac:dyDescent="0.2">
      <c r="I800" s="75"/>
    </row>
    <row r="801" spans="9:9" x14ac:dyDescent="0.2">
      <c r="I801" s="75"/>
    </row>
    <row r="802" spans="9:9" x14ac:dyDescent="0.2">
      <c r="I802" s="75"/>
    </row>
    <row r="803" spans="9:9" x14ac:dyDescent="0.2">
      <c r="I803" s="75"/>
    </row>
    <row r="804" spans="9:9" x14ac:dyDescent="0.2">
      <c r="I804" s="75"/>
    </row>
    <row r="805" spans="9:9" x14ac:dyDescent="0.2">
      <c r="I805" s="75"/>
    </row>
    <row r="806" spans="9:9" x14ac:dyDescent="0.2">
      <c r="I806" s="75"/>
    </row>
    <row r="807" spans="9:9" x14ac:dyDescent="0.2">
      <c r="I807" s="75"/>
    </row>
    <row r="808" spans="9:9" x14ac:dyDescent="0.2">
      <c r="I808" s="75"/>
    </row>
    <row r="809" spans="9:9" x14ac:dyDescent="0.2">
      <c r="I809" s="75"/>
    </row>
    <row r="810" spans="9:9" x14ac:dyDescent="0.2">
      <c r="I810" s="75"/>
    </row>
    <row r="811" spans="9:9" x14ac:dyDescent="0.2">
      <c r="I811" s="75"/>
    </row>
    <row r="812" spans="9:9" x14ac:dyDescent="0.2">
      <c r="I812" s="75"/>
    </row>
    <row r="813" spans="9:9" x14ac:dyDescent="0.2">
      <c r="I813" s="75"/>
    </row>
    <row r="814" spans="9:9" x14ac:dyDescent="0.2">
      <c r="I814" s="75"/>
    </row>
    <row r="815" spans="9:9" x14ac:dyDescent="0.2">
      <c r="I815" s="75"/>
    </row>
    <row r="816" spans="9:9" x14ac:dyDescent="0.2">
      <c r="I816" s="75"/>
    </row>
    <row r="817" spans="9:9" x14ac:dyDescent="0.2">
      <c r="I817" s="75"/>
    </row>
    <row r="818" spans="9:9" x14ac:dyDescent="0.2">
      <c r="I818" s="75"/>
    </row>
    <row r="819" spans="9:9" x14ac:dyDescent="0.2">
      <c r="I819" s="75"/>
    </row>
    <row r="820" spans="9:9" x14ac:dyDescent="0.2">
      <c r="I820" s="75"/>
    </row>
    <row r="821" spans="9:9" x14ac:dyDescent="0.2">
      <c r="I821" s="75"/>
    </row>
    <row r="822" spans="9:9" x14ac:dyDescent="0.2">
      <c r="I822" s="75"/>
    </row>
    <row r="823" spans="9:9" x14ac:dyDescent="0.2">
      <c r="I823" s="75"/>
    </row>
    <row r="824" spans="9:9" x14ac:dyDescent="0.2">
      <c r="I824" s="75"/>
    </row>
    <row r="825" spans="9:9" x14ac:dyDescent="0.2">
      <c r="I825" s="75"/>
    </row>
    <row r="826" spans="9:9" x14ac:dyDescent="0.2">
      <c r="I826" s="75"/>
    </row>
    <row r="827" spans="9:9" x14ac:dyDescent="0.2">
      <c r="I827" s="75"/>
    </row>
    <row r="828" spans="9:9" x14ac:dyDescent="0.2">
      <c r="I828" s="75"/>
    </row>
    <row r="829" spans="9:9" x14ac:dyDescent="0.2">
      <c r="I829" s="75"/>
    </row>
    <row r="830" spans="9:9" x14ac:dyDescent="0.2">
      <c r="I830" s="75"/>
    </row>
    <row r="831" spans="9:9" x14ac:dyDescent="0.2">
      <c r="I831" s="75"/>
    </row>
    <row r="832" spans="9:9" x14ac:dyDescent="0.2">
      <c r="I832" s="75"/>
    </row>
    <row r="833" spans="9:9" x14ac:dyDescent="0.2">
      <c r="I833" s="75"/>
    </row>
    <row r="834" spans="9:9" x14ac:dyDescent="0.2">
      <c r="I834" s="75"/>
    </row>
    <row r="835" spans="9:9" x14ac:dyDescent="0.2">
      <c r="I835" s="75"/>
    </row>
    <row r="836" spans="9:9" x14ac:dyDescent="0.2">
      <c r="I836" s="75"/>
    </row>
    <row r="837" spans="9:9" x14ac:dyDescent="0.2">
      <c r="I837" s="75"/>
    </row>
    <row r="838" spans="9:9" x14ac:dyDescent="0.2">
      <c r="I838" s="75"/>
    </row>
    <row r="839" spans="9:9" x14ac:dyDescent="0.2">
      <c r="I839" s="75"/>
    </row>
    <row r="840" spans="9:9" x14ac:dyDescent="0.2">
      <c r="I840" s="75"/>
    </row>
    <row r="841" spans="9:9" x14ac:dyDescent="0.2">
      <c r="I841" s="75"/>
    </row>
    <row r="842" spans="9:9" x14ac:dyDescent="0.2">
      <c r="I842" s="75"/>
    </row>
    <row r="843" spans="9:9" x14ac:dyDescent="0.2">
      <c r="I843" s="75"/>
    </row>
    <row r="844" spans="9:9" x14ac:dyDescent="0.2">
      <c r="I844" s="75"/>
    </row>
    <row r="845" spans="9:9" x14ac:dyDescent="0.2">
      <c r="I845" s="75"/>
    </row>
    <row r="846" spans="9:9" x14ac:dyDescent="0.2">
      <c r="I846" s="75"/>
    </row>
    <row r="847" spans="9:9" x14ac:dyDescent="0.2">
      <c r="I847" s="75"/>
    </row>
    <row r="848" spans="9:9" x14ac:dyDescent="0.2">
      <c r="I848" s="75"/>
    </row>
    <row r="849" spans="9:9" x14ac:dyDescent="0.2">
      <c r="I849" s="75"/>
    </row>
    <row r="850" spans="9:9" x14ac:dyDescent="0.2">
      <c r="I850" s="75"/>
    </row>
    <row r="851" spans="9:9" x14ac:dyDescent="0.2">
      <c r="I851" s="75"/>
    </row>
    <row r="852" spans="9:9" x14ac:dyDescent="0.2">
      <c r="I852" s="75"/>
    </row>
    <row r="853" spans="9:9" x14ac:dyDescent="0.2">
      <c r="I853" s="75"/>
    </row>
    <row r="854" spans="9:9" x14ac:dyDescent="0.2">
      <c r="I854" s="75"/>
    </row>
    <row r="855" spans="9:9" x14ac:dyDescent="0.2">
      <c r="I855" s="75"/>
    </row>
    <row r="856" spans="9:9" x14ac:dyDescent="0.2">
      <c r="I856" s="75"/>
    </row>
    <row r="857" spans="9:9" x14ac:dyDescent="0.2">
      <c r="I857" s="75"/>
    </row>
    <row r="858" spans="9:9" x14ac:dyDescent="0.2">
      <c r="I858" s="75"/>
    </row>
    <row r="859" spans="9:9" x14ac:dyDescent="0.2">
      <c r="I859" s="75"/>
    </row>
    <row r="860" spans="9:9" x14ac:dyDescent="0.2">
      <c r="I860" s="75"/>
    </row>
    <row r="861" spans="9:9" x14ac:dyDescent="0.2">
      <c r="I861" s="75"/>
    </row>
    <row r="862" spans="9:9" x14ac:dyDescent="0.2">
      <c r="I862" s="75"/>
    </row>
    <row r="863" spans="9:9" x14ac:dyDescent="0.2">
      <c r="I863" s="75"/>
    </row>
    <row r="864" spans="9:9" x14ac:dyDescent="0.2">
      <c r="I864" s="75"/>
    </row>
    <row r="865" spans="9:9" x14ac:dyDescent="0.2">
      <c r="I865" s="75"/>
    </row>
    <row r="866" spans="9:9" x14ac:dyDescent="0.2">
      <c r="I866" s="75"/>
    </row>
    <row r="867" spans="9:9" x14ac:dyDescent="0.2">
      <c r="I867" s="75"/>
    </row>
    <row r="868" spans="9:9" x14ac:dyDescent="0.2">
      <c r="I868" s="75"/>
    </row>
    <row r="869" spans="9:9" x14ac:dyDescent="0.2">
      <c r="I869" s="75"/>
    </row>
    <row r="870" spans="9:9" x14ac:dyDescent="0.2">
      <c r="I870" s="75"/>
    </row>
    <row r="871" spans="9:9" x14ac:dyDescent="0.2">
      <c r="I871" s="75"/>
    </row>
    <row r="872" spans="9:9" x14ac:dyDescent="0.2">
      <c r="I872" s="75"/>
    </row>
    <row r="873" spans="9:9" x14ac:dyDescent="0.2">
      <c r="I873" s="75"/>
    </row>
    <row r="874" spans="9:9" x14ac:dyDescent="0.2">
      <c r="I874" s="75"/>
    </row>
    <row r="875" spans="9:9" x14ac:dyDescent="0.2">
      <c r="I875" s="75"/>
    </row>
    <row r="876" spans="9:9" x14ac:dyDescent="0.2">
      <c r="I876" s="75"/>
    </row>
    <row r="877" spans="9:9" x14ac:dyDescent="0.2">
      <c r="I877" s="75"/>
    </row>
    <row r="878" spans="9:9" x14ac:dyDescent="0.2">
      <c r="I878" s="75"/>
    </row>
    <row r="879" spans="9:9" x14ac:dyDescent="0.2">
      <c r="I879" s="75"/>
    </row>
    <row r="880" spans="9:9" x14ac:dyDescent="0.2">
      <c r="I880" s="75"/>
    </row>
    <row r="881" spans="9:9" x14ac:dyDescent="0.2">
      <c r="I881" s="75"/>
    </row>
    <row r="882" spans="9:9" x14ac:dyDescent="0.2">
      <c r="I882" s="75"/>
    </row>
    <row r="883" spans="9:9" x14ac:dyDescent="0.2">
      <c r="I883" s="75"/>
    </row>
    <row r="884" spans="9:9" x14ac:dyDescent="0.2">
      <c r="I884" s="75"/>
    </row>
    <row r="885" spans="9:9" x14ac:dyDescent="0.2">
      <c r="I885" s="75"/>
    </row>
    <row r="886" spans="9:9" x14ac:dyDescent="0.2">
      <c r="I886" s="75"/>
    </row>
    <row r="887" spans="9:9" x14ac:dyDescent="0.2">
      <c r="I887" s="75"/>
    </row>
    <row r="888" spans="9:9" x14ac:dyDescent="0.2">
      <c r="I888" s="75"/>
    </row>
    <row r="889" spans="9:9" x14ac:dyDescent="0.2">
      <c r="I889" s="75"/>
    </row>
    <row r="890" spans="9:9" x14ac:dyDescent="0.2">
      <c r="I890" s="75"/>
    </row>
    <row r="891" spans="9:9" x14ac:dyDescent="0.2">
      <c r="I891" s="75"/>
    </row>
    <row r="892" spans="9:9" x14ac:dyDescent="0.2">
      <c r="I892" s="75"/>
    </row>
    <row r="893" spans="9:9" x14ac:dyDescent="0.2">
      <c r="I893" s="75"/>
    </row>
    <row r="894" spans="9:9" x14ac:dyDescent="0.2">
      <c r="I894" s="75"/>
    </row>
    <row r="895" spans="9:9" x14ac:dyDescent="0.2">
      <c r="I895" s="75"/>
    </row>
    <row r="896" spans="9:9" x14ac:dyDescent="0.2">
      <c r="I896" s="75"/>
    </row>
    <row r="897" spans="9:9" x14ac:dyDescent="0.2">
      <c r="I897" s="75"/>
    </row>
    <row r="898" spans="9:9" x14ac:dyDescent="0.2">
      <c r="I898" s="75"/>
    </row>
    <row r="899" spans="9:9" x14ac:dyDescent="0.2">
      <c r="I899" s="75"/>
    </row>
    <row r="900" spans="9:9" x14ac:dyDescent="0.2">
      <c r="I900" s="75"/>
    </row>
    <row r="901" spans="9:9" x14ac:dyDescent="0.2">
      <c r="I901" s="75"/>
    </row>
    <row r="902" spans="9:9" x14ac:dyDescent="0.2">
      <c r="I902" s="75"/>
    </row>
    <row r="903" spans="9:9" x14ac:dyDescent="0.2">
      <c r="I903" s="75"/>
    </row>
    <row r="904" spans="9:9" x14ac:dyDescent="0.2">
      <c r="I904" s="75"/>
    </row>
    <row r="905" spans="9:9" x14ac:dyDescent="0.2">
      <c r="I905" s="75"/>
    </row>
    <row r="906" spans="9:9" x14ac:dyDescent="0.2">
      <c r="I906" s="75"/>
    </row>
    <row r="907" spans="9:9" x14ac:dyDescent="0.2">
      <c r="I907" s="75"/>
    </row>
    <row r="908" spans="9:9" x14ac:dyDescent="0.2">
      <c r="I908" s="75"/>
    </row>
    <row r="909" spans="9:9" x14ac:dyDescent="0.2">
      <c r="I909" s="75"/>
    </row>
    <row r="910" spans="9:9" x14ac:dyDescent="0.2">
      <c r="I910" s="75"/>
    </row>
    <row r="911" spans="9:9" x14ac:dyDescent="0.2">
      <c r="I911" s="75"/>
    </row>
    <row r="912" spans="9:9" x14ac:dyDescent="0.2">
      <c r="I912" s="75"/>
    </row>
    <row r="913" spans="9:9" x14ac:dyDescent="0.2">
      <c r="I913" s="75"/>
    </row>
    <row r="914" spans="9:9" x14ac:dyDescent="0.2">
      <c r="I914" s="75"/>
    </row>
    <row r="915" spans="9:9" x14ac:dyDescent="0.2">
      <c r="I915" s="75"/>
    </row>
    <row r="916" spans="9:9" x14ac:dyDescent="0.2">
      <c r="I916" s="75"/>
    </row>
    <row r="917" spans="9:9" x14ac:dyDescent="0.2">
      <c r="I917" s="75"/>
    </row>
    <row r="918" spans="9:9" x14ac:dyDescent="0.2">
      <c r="I918" s="75"/>
    </row>
    <row r="919" spans="9:9" x14ac:dyDescent="0.2">
      <c r="I919" s="75"/>
    </row>
    <row r="920" spans="9:9" x14ac:dyDescent="0.2">
      <c r="I920" s="75"/>
    </row>
    <row r="921" spans="9:9" x14ac:dyDescent="0.2">
      <c r="I921" s="75"/>
    </row>
    <row r="922" spans="9:9" x14ac:dyDescent="0.2">
      <c r="I922" s="75"/>
    </row>
    <row r="923" spans="9:9" x14ac:dyDescent="0.2">
      <c r="I923" s="75"/>
    </row>
    <row r="924" spans="9:9" x14ac:dyDescent="0.2">
      <c r="I924" s="75"/>
    </row>
    <row r="925" spans="9:9" x14ac:dyDescent="0.2">
      <c r="I925" s="75"/>
    </row>
    <row r="926" spans="9:9" x14ac:dyDescent="0.2">
      <c r="I926" s="75"/>
    </row>
    <row r="927" spans="9:9" x14ac:dyDescent="0.2">
      <c r="I927" s="75"/>
    </row>
    <row r="928" spans="9:9" x14ac:dyDescent="0.2">
      <c r="I928" s="75"/>
    </row>
    <row r="929" spans="9:9" x14ac:dyDescent="0.2">
      <c r="I929" s="75"/>
    </row>
    <row r="930" spans="9:9" x14ac:dyDescent="0.2">
      <c r="I930" s="75"/>
    </row>
    <row r="931" spans="9:9" x14ac:dyDescent="0.2">
      <c r="I931" s="75"/>
    </row>
    <row r="932" spans="9:9" x14ac:dyDescent="0.2">
      <c r="I932" s="75"/>
    </row>
    <row r="933" spans="9:9" x14ac:dyDescent="0.2">
      <c r="I933" s="75"/>
    </row>
    <row r="934" spans="9:9" x14ac:dyDescent="0.2">
      <c r="I934" s="75"/>
    </row>
    <row r="935" spans="9:9" x14ac:dyDescent="0.2">
      <c r="I935" s="75"/>
    </row>
    <row r="936" spans="9:9" x14ac:dyDescent="0.2">
      <c r="I936" s="75"/>
    </row>
    <row r="937" spans="9:9" x14ac:dyDescent="0.2">
      <c r="I937" s="75"/>
    </row>
    <row r="938" spans="9:9" x14ac:dyDescent="0.2">
      <c r="I938" s="75"/>
    </row>
    <row r="939" spans="9:9" x14ac:dyDescent="0.2">
      <c r="I939" s="75"/>
    </row>
    <row r="940" spans="9:9" x14ac:dyDescent="0.2">
      <c r="I940" s="75"/>
    </row>
    <row r="941" spans="9:9" x14ac:dyDescent="0.2">
      <c r="I941" s="75"/>
    </row>
    <row r="942" spans="9:9" x14ac:dyDescent="0.2">
      <c r="I942" s="75"/>
    </row>
    <row r="943" spans="9:9" x14ac:dyDescent="0.2">
      <c r="I943" s="75"/>
    </row>
    <row r="944" spans="9:9" x14ac:dyDescent="0.2">
      <c r="I944" s="75"/>
    </row>
    <row r="945" spans="9:9" x14ac:dyDescent="0.2">
      <c r="I945" s="75"/>
    </row>
    <row r="946" spans="9:9" x14ac:dyDescent="0.2">
      <c r="I946" s="75"/>
    </row>
    <row r="947" spans="9:9" x14ac:dyDescent="0.2">
      <c r="I947" s="75"/>
    </row>
    <row r="948" spans="9:9" x14ac:dyDescent="0.2">
      <c r="I948" s="75"/>
    </row>
    <row r="949" spans="9:9" x14ac:dyDescent="0.2">
      <c r="I949" s="75"/>
    </row>
    <row r="950" spans="9:9" x14ac:dyDescent="0.2">
      <c r="I950" s="75"/>
    </row>
    <row r="951" spans="9:9" x14ac:dyDescent="0.2">
      <c r="I951" s="75"/>
    </row>
    <row r="952" spans="9:9" x14ac:dyDescent="0.2">
      <c r="I952" s="75"/>
    </row>
    <row r="953" spans="9:9" x14ac:dyDescent="0.2">
      <c r="I953" s="75"/>
    </row>
    <row r="954" spans="9:9" x14ac:dyDescent="0.2">
      <c r="I954" s="75"/>
    </row>
    <row r="955" spans="9:9" x14ac:dyDescent="0.2">
      <c r="I955" s="75"/>
    </row>
    <row r="956" spans="9:9" x14ac:dyDescent="0.2">
      <c r="I956" s="75"/>
    </row>
    <row r="957" spans="9:9" x14ac:dyDescent="0.2">
      <c r="I957" s="75"/>
    </row>
    <row r="958" spans="9:9" x14ac:dyDescent="0.2">
      <c r="I958" s="75"/>
    </row>
    <row r="959" spans="9:9" x14ac:dyDescent="0.2">
      <c r="I959" s="75"/>
    </row>
    <row r="960" spans="9:9" x14ac:dyDescent="0.2">
      <c r="I960" s="75"/>
    </row>
    <row r="961" spans="9:9" x14ac:dyDescent="0.2">
      <c r="I961" s="75"/>
    </row>
    <row r="962" spans="9:9" x14ac:dyDescent="0.2">
      <c r="I962" s="75"/>
    </row>
    <row r="963" spans="9:9" x14ac:dyDescent="0.2">
      <c r="I963" s="75"/>
    </row>
    <row r="964" spans="9:9" x14ac:dyDescent="0.2">
      <c r="I964" s="75"/>
    </row>
    <row r="965" spans="9:9" x14ac:dyDescent="0.2">
      <c r="I965" s="75"/>
    </row>
    <row r="966" spans="9:9" x14ac:dyDescent="0.2">
      <c r="I966" s="75"/>
    </row>
    <row r="967" spans="9:9" x14ac:dyDescent="0.2">
      <c r="I967" s="75"/>
    </row>
    <row r="968" spans="9:9" x14ac:dyDescent="0.2">
      <c r="I968" s="75"/>
    </row>
    <row r="969" spans="9:9" x14ac:dyDescent="0.2">
      <c r="I969" s="75"/>
    </row>
    <row r="970" spans="9:9" x14ac:dyDescent="0.2">
      <c r="I970" s="75"/>
    </row>
    <row r="971" spans="9:9" x14ac:dyDescent="0.2">
      <c r="I971" s="75"/>
    </row>
    <row r="972" spans="9:9" x14ac:dyDescent="0.2">
      <c r="I972" s="75"/>
    </row>
    <row r="973" spans="9:9" x14ac:dyDescent="0.2">
      <c r="I973" s="75"/>
    </row>
    <row r="974" spans="9:9" x14ac:dyDescent="0.2">
      <c r="I974" s="75"/>
    </row>
    <row r="975" spans="9:9" x14ac:dyDescent="0.2">
      <c r="I975" s="75"/>
    </row>
    <row r="976" spans="9:9" x14ac:dyDescent="0.2">
      <c r="I976" s="75"/>
    </row>
    <row r="977" spans="9:9" x14ac:dyDescent="0.2">
      <c r="I977" s="75"/>
    </row>
    <row r="978" spans="9:9" x14ac:dyDescent="0.2">
      <c r="I978" s="75"/>
    </row>
    <row r="979" spans="9:9" x14ac:dyDescent="0.2">
      <c r="I979" s="75"/>
    </row>
    <row r="980" spans="9:9" x14ac:dyDescent="0.2">
      <c r="I980" s="75"/>
    </row>
    <row r="981" spans="9:9" x14ac:dyDescent="0.2">
      <c r="I981" s="75"/>
    </row>
    <row r="982" spans="9:9" x14ac:dyDescent="0.2">
      <c r="I982" s="75"/>
    </row>
    <row r="983" spans="9:9" x14ac:dyDescent="0.2">
      <c r="I983" s="75"/>
    </row>
    <row r="984" spans="9:9" x14ac:dyDescent="0.2">
      <c r="I984" s="75"/>
    </row>
    <row r="985" spans="9:9" x14ac:dyDescent="0.2">
      <c r="I985" s="75"/>
    </row>
    <row r="986" spans="9:9" x14ac:dyDescent="0.2">
      <c r="I986" s="75"/>
    </row>
    <row r="987" spans="9:9" x14ac:dyDescent="0.2">
      <c r="I987" s="75"/>
    </row>
    <row r="988" spans="9:9" x14ac:dyDescent="0.2">
      <c r="I988" s="75"/>
    </row>
    <row r="989" spans="9:9" x14ac:dyDescent="0.2">
      <c r="I989" s="75"/>
    </row>
    <row r="990" spans="9:9" x14ac:dyDescent="0.2">
      <c r="I990" s="75"/>
    </row>
    <row r="991" spans="9:9" x14ac:dyDescent="0.2">
      <c r="I991" s="75"/>
    </row>
    <row r="992" spans="9:9" x14ac:dyDescent="0.2">
      <c r="I992" s="75"/>
    </row>
    <row r="993" spans="9:9" x14ac:dyDescent="0.2">
      <c r="I993" s="75"/>
    </row>
    <row r="994" spans="9:9" x14ac:dyDescent="0.2">
      <c r="I994" s="75"/>
    </row>
    <row r="995" spans="9:9" x14ac:dyDescent="0.2">
      <c r="I995" s="75"/>
    </row>
    <row r="996" spans="9:9" x14ac:dyDescent="0.2">
      <c r="I996" s="75"/>
    </row>
    <row r="997" spans="9:9" x14ac:dyDescent="0.2">
      <c r="I997" s="75"/>
    </row>
    <row r="998" spans="9:9" x14ac:dyDescent="0.2">
      <c r="I998" s="75"/>
    </row>
    <row r="999" spans="9:9" x14ac:dyDescent="0.2">
      <c r="I999" s="75"/>
    </row>
    <row r="1000" spans="9:9" x14ac:dyDescent="0.2">
      <c r="I1000" s="75"/>
    </row>
    <row r="1001" spans="9:9" x14ac:dyDescent="0.2">
      <c r="I1001" s="75"/>
    </row>
    <row r="1002" spans="9:9" x14ac:dyDescent="0.2">
      <c r="I1002" s="75"/>
    </row>
    <row r="1003" spans="9:9" x14ac:dyDescent="0.2">
      <c r="I1003" s="75"/>
    </row>
    <row r="1004" spans="9:9" x14ac:dyDescent="0.2">
      <c r="I1004" s="75"/>
    </row>
    <row r="1005" spans="9:9" x14ac:dyDescent="0.2">
      <c r="I1005" s="75"/>
    </row>
    <row r="1006" spans="9:9" x14ac:dyDescent="0.2">
      <c r="I1006" s="75"/>
    </row>
    <row r="1007" spans="9:9" x14ac:dyDescent="0.2">
      <c r="I1007" s="75"/>
    </row>
    <row r="1008" spans="9:9" x14ac:dyDescent="0.2">
      <c r="I1008" s="75"/>
    </row>
    <row r="1009" spans="9:9" x14ac:dyDescent="0.2">
      <c r="I1009" s="75"/>
    </row>
    <row r="1010" spans="9:9" x14ac:dyDescent="0.2">
      <c r="I1010" s="75"/>
    </row>
    <row r="1011" spans="9:9" x14ac:dyDescent="0.2">
      <c r="I1011" s="75"/>
    </row>
    <row r="1012" spans="9:9" x14ac:dyDescent="0.2">
      <c r="I1012" s="75"/>
    </row>
    <row r="1013" spans="9:9" x14ac:dyDescent="0.2">
      <c r="I1013" s="75"/>
    </row>
    <row r="1014" spans="9:9" x14ac:dyDescent="0.2">
      <c r="I1014" s="75"/>
    </row>
    <row r="1015" spans="9:9" x14ac:dyDescent="0.2">
      <c r="I1015" s="75"/>
    </row>
    <row r="1016" spans="9:9" x14ac:dyDescent="0.2">
      <c r="I1016" s="75"/>
    </row>
    <row r="1017" spans="9:9" x14ac:dyDescent="0.2">
      <c r="I1017" s="75"/>
    </row>
    <row r="1018" spans="9:9" x14ac:dyDescent="0.2">
      <c r="I1018" s="75"/>
    </row>
    <row r="1019" spans="9:9" x14ac:dyDescent="0.2">
      <c r="I1019" s="75"/>
    </row>
    <row r="1020" spans="9:9" x14ac:dyDescent="0.2">
      <c r="I1020" s="75"/>
    </row>
    <row r="1021" spans="9:9" x14ac:dyDescent="0.2">
      <c r="I1021" s="75"/>
    </row>
    <row r="1022" spans="9:9" x14ac:dyDescent="0.2">
      <c r="I1022" s="75"/>
    </row>
    <row r="1023" spans="9:9" x14ac:dyDescent="0.2">
      <c r="I1023" s="75"/>
    </row>
    <row r="1024" spans="9:9" x14ac:dyDescent="0.2">
      <c r="I1024" s="75"/>
    </row>
    <row r="1025" spans="9:9" x14ac:dyDescent="0.2">
      <c r="I1025" s="75"/>
    </row>
    <row r="1026" spans="9:9" x14ac:dyDescent="0.2">
      <c r="I1026" s="75"/>
    </row>
    <row r="1027" spans="9:9" x14ac:dyDescent="0.2">
      <c r="I1027" s="75"/>
    </row>
    <row r="1028" spans="9:9" x14ac:dyDescent="0.2">
      <c r="I1028" s="75"/>
    </row>
    <row r="1029" spans="9:9" x14ac:dyDescent="0.2">
      <c r="I1029" s="75"/>
    </row>
    <row r="1030" spans="9:9" x14ac:dyDescent="0.2">
      <c r="I1030" s="75"/>
    </row>
    <row r="1031" spans="9:9" x14ac:dyDescent="0.2">
      <c r="I1031" s="75"/>
    </row>
    <row r="1032" spans="9:9" x14ac:dyDescent="0.2">
      <c r="I1032" s="75"/>
    </row>
    <row r="1033" spans="9:9" x14ac:dyDescent="0.2">
      <c r="I1033" s="75"/>
    </row>
    <row r="1034" spans="9:9" x14ac:dyDescent="0.2">
      <c r="I1034" s="75"/>
    </row>
    <row r="1035" spans="9:9" x14ac:dyDescent="0.2">
      <c r="I1035" s="75"/>
    </row>
    <row r="1036" spans="9:9" x14ac:dyDescent="0.2">
      <c r="I1036" s="75"/>
    </row>
    <row r="1037" spans="9:9" x14ac:dyDescent="0.2">
      <c r="I1037" s="75"/>
    </row>
    <row r="1038" spans="9:9" x14ac:dyDescent="0.2">
      <c r="I1038" s="75"/>
    </row>
    <row r="1039" spans="9:9" x14ac:dyDescent="0.2">
      <c r="I1039" s="75"/>
    </row>
    <row r="1040" spans="9:9" x14ac:dyDescent="0.2">
      <c r="I1040" s="75"/>
    </row>
    <row r="1041" spans="9:9" x14ac:dyDescent="0.2">
      <c r="I1041" s="75"/>
    </row>
    <row r="1042" spans="9:9" x14ac:dyDescent="0.2">
      <c r="I1042" s="75"/>
    </row>
    <row r="1043" spans="9:9" x14ac:dyDescent="0.2">
      <c r="I1043" s="75"/>
    </row>
    <row r="1044" spans="9:9" x14ac:dyDescent="0.2">
      <c r="I1044" s="75"/>
    </row>
    <row r="1045" spans="9:9" x14ac:dyDescent="0.2">
      <c r="I1045" s="75"/>
    </row>
    <row r="1046" spans="9:9" x14ac:dyDescent="0.2">
      <c r="I1046" s="75"/>
    </row>
    <row r="1047" spans="9:9" x14ac:dyDescent="0.2">
      <c r="I1047" s="75"/>
    </row>
    <row r="1048" spans="9:9" x14ac:dyDescent="0.2">
      <c r="I1048" s="75"/>
    </row>
    <row r="1049" spans="9:9" x14ac:dyDescent="0.2">
      <c r="I1049" s="75"/>
    </row>
    <row r="1050" spans="9:9" x14ac:dyDescent="0.2">
      <c r="I1050" s="75"/>
    </row>
    <row r="1051" spans="9:9" x14ac:dyDescent="0.2">
      <c r="I1051" s="75"/>
    </row>
    <row r="1052" spans="9:9" x14ac:dyDescent="0.2">
      <c r="I1052" s="75"/>
    </row>
    <row r="1053" spans="9:9" x14ac:dyDescent="0.2">
      <c r="I1053" s="75"/>
    </row>
    <row r="1054" spans="9:9" x14ac:dyDescent="0.2">
      <c r="I1054" s="75"/>
    </row>
    <row r="1055" spans="9:9" x14ac:dyDescent="0.2">
      <c r="I1055" s="75"/>
    </row>
    <row r="1056" spans="9:9" x14ac:dyDescent="0.2">
      <c r="I1056" s="75"/>
    </row>
    <row r="1057" spans="9:9" x14ac:dyDescent="0.2">
      <c r="I1057" s="75"/>
    </row>
    <row r="1058" spans="9:9" x14ac:dyDescent="0.2">
      <c r="I1058" s="75"/>
    </row>
    <row r="1059" spans="9:9" x14ac:dyDescent="0.2">
      <c r="I1059" s="75"/>
    </row>
    <row r="1060" spans="9:9" x14ac:dyDescent="0.2">
      <c r="I1060" s="75"/>
    </row>
    <row r="1061" spans="9:9" x14ac:dyDescent="0.2">
      <c r="I1061" s="75"/>
    </row>
    <row r="1062" spans="9:9" x14ac:dyDescent="0.2">
      <c r="I1062" s="75"/>
    </row>
    <row r="1063" spans="9:9" x14ac:dyDescent="0.2">
      <c r="I1063" s="75"/>
    </row>
    <row r="1064" spans="9:9" x14ac:dyDescent="0.2">
      <c r="I1064" s="75"/>
    </row>
    <row r="1065" spans="9:9" x14ac:dyDescent="0.2">
      <c r="I1065" s="75"/>
    </row>
    <row r="1066" spans="9:9" x14ac:dyDescent="0.2">
      <c r="I1066" s="75"/>
    </row>
    <row r="1067" spans="9:9" x14ac:dyDescent="0.2">
      <c r="I1067" s="75"/>
    </row>
    <row r="1068" spans="9:9" x14ac:dyDescent="0.2">
      <c r="I1068" s="75"/>
    </row>
    <row r="1069" spans="9:9" x14ac:dyDescent="0.2">
      <c r="I1069" s="75"/>
    </row>
    <row r="1070" spans="9:9" x14ac:dyDescent="0.2">
      <c r="I1070" s="75"/>
    </row>
    <row r="1071" spans="9:9" x14ac:dyDescent="0.2">
      <c r="I1071" s="75"/>
    </row>
    <row r="1072" spans="9:9" x14ac:dyDescent="0.2">
      <c r="I1072" s="75"/>
    </row>
    <row r="1073" spans="9:9" x14ac:dyDescent="0.2">
      <c r="I1073" s="75"/>
    </row>
    <row r="1074" spans="9:9" x14ac:dyDescent="0.2">
      <c r="I1074" s="75"/>
    </row>
    <row r="1075" spans="9:9" x14ac:dyDescent="0.2">
      <c r="I1075" s="75"/>
    </row>
    <row r="1076" spans="9:9" x14ac:dyDescent="0.2">
      <c r="I1076" s="75"/>
    </row>
    <row r="1077" spans="9:9" x14ac:dyDescent="0.2">
      <c r="I1077" s="75"/>
    </row>
    <row r="1078" spans="9:9" x14ac:dyDescent="0.2">
      <c r="I1078" s="75"/>
    </row>
    <row r="1079" spans="9:9" x14ac:dyDescent="0.2">
      <c r="I1079" s="75"/>
    </row>
    <row r="1080" spans="9:9" x14ac:dyDescent="0.2">
      <c r="I1080" s="75"/>
    </row>
    <row r="1081" spans="9:9" x14ac:dyDescent="0.2">
      <c r="I1081" s="75"/>
    </row>
    <row r="1082" spans="9:9" x14ac:dyDescent="0.2">
      <c r="I1082" s="75"/>
    </row>
    <row r="1083" spans="9:9" x14ac:dyDescent="0.2">
      <c r="I1083" s="75"/>
    </row>
    <row r="1084" spans="9:9" x14ac:dyDescent="0.2">
      <c r="I1084" s="75"/>
    </row>
    <row r="1085" spans="9:9" x14ac:dyDescent="0.2">
      <c r="I1085" s="75"/>
    </row>
    <row r="1086" spans="9:9" x14ac:dyDescent="0.2">
      <c r="I1086" s="75"/>
    </row>
    <row r="1087" spans="9:9" x14ac:dyDescent="0.2">
      <c r="I1087" s="75"/>
    </row>
    <row r="1088" spans="9:9" x14ac:dyDescent="0.2">
      <c r="I1088" s="75"/>
    </row>
    <row r="1089" spans="9:9" x14ac:dyDescent="0.2">
      <c r="I1089" s="75"/>
    </row>
    <row r="1090" spans="9:9" x14ac:dyDescent="0.2">
      <c r="I1090" s="75"/>
    </row>
    <row r="1091" spans="9:9" x14ac:dyDescent="0.2">
      <c r="I1091" s="75"/>
    </row>
    <row r="1092" spans="9:9" x14ac:dyDescent="0.2">
      <c r="I1092" s="75"/>
    </row>
    <row r="1093" spans="9:9" x14ac:dyDescent="0.2">
      <c r="I1093" s="75"/>
    </row>
    <row r="1094" spans="9:9" x14ac:dyDescent="0.2">
      <c r="I1094" s="75"/>
    </row>
    <row r="1095" spans="9:9" x14ac:dyDescent="0.2">
      <c r="I1095" s="75"/>
    </row>
    <row r="1096" spans="9:9" x14ac:dyDescent="0.2">
      <c r="I1096" s="75"/>
    </row>
    <row r="1097" spans="9:9" x14ac:dyDescent="0.2">
      <c r="I1097" s="75"/>
    </row>
    <row r="1098" spans="9:9" x14ac:dyDescent="0.2">
      <c r="I1098" s="75"/>
    </row>
    <row r="1099" spans="9:9" x14ac:dyDescent="0.2">
      <c r="I1099" s="75"/>
    </row>
    <row r="1100" spans="9:9" x14ac:dyDescent="0.2">
      <c r="I1100" s="75"/>
    </row>
    <row r="1101" spans="9:9" x14ac:dyDescent="0.2">
      <c r="I1101" s="75"/>
    </row>
    <row r="1102" spans="9:9" x14ac:dyDescent="0.2">
      <c r="I1102" s="75"/>
    </row>
    <row r="1103" spans="9:9" x14ac:dyDescent="0.2">
      <c r="I1103" s="75"/>
    </row>
    <row r="1104" spans="9:9" x14ac:dyDescent="0.2">
      <c r="I1104" s="75"/>
    </row>
    <row r="1105" spans="9:9" x14ac:dyDescent="0.2">
      <c r="I1105" s="75"/>
    </row>
    <row r="1106" spans="9:9" x14ac:dyDescent="0.2">
      <c r="I1106" s="75"/>
    </row>
    <row r="1107" spans="9:9" x14ac:dyDescent="0.2">
      <c r="I1107" s="75"/>
    </row>
    <row r="1108" spans="9:9" x14ac:dyDescent="0.2">
      <c r="I1108" s="75"/>
    </row>
    <row r="1109" spans="9:9" x14ac:dyDescent="0.2">
      <c r="I1109" s="75"/>
    </row>
    <row r="1110" spans="9:9" x14ac:dyDescent="0.2">
      <c r="I1110" s="75"/>
    </row>
    <row r="1111" spans="9:9" x14ac:dyDescent="0.2">
      <c r="I1111" s="75"/>
    </row>
    <row r="1112" spans="9:9" x14ac:dyDescent="0.2">
      <c r="I1112" s="75"/>
    </row>
    <row r="1113" spans="9:9" x14ac:dyDescent="0.2">
      <c r="I1113" s="75"/>
    </row>
    <row r="1114" spans="9:9" x14ac:dyDescent="0.2">
      <c r="I1114" s="75"/>
    </row>
    <row r="1115" spans="9:9" x14ac:dyDescent="0.2">
      <c r="I1115" s="75"/>
    </row>
    <row r="1116" spans="9:9" x14ac:dyDescent="0.2">
      <c r="I1116" s="75"/>
    </row>
    <row r="1117" spans="9:9" x14ac:dyDescent="0.2">
      <c r="I1117" s="75"/>
    </row>
    <row r="1118" spans="9:9" x14ac:dyDescent="0.2">
      <c r="I1118" s="75"/>
    </row>
    <row r="1119" spans="9:9" x14ac:dyDescent="0.2">
      <c r="I1119" s="75"/>
    </row>
    <row r="1120" spans="9:9" x14ac:dyDescent="0.2">
      <c r="I1120" s="75"/>
    </row>
    <row r="1121" spans="9:9" x14ac:dyDescent="0.2">
      <c r="I1121" s="75"/>
    </row>
    <row r="1122" spans="9:9" x14ac:dyDescent="0.2">
      <c r="I1122" s="75"/>
    </row>
    <row r="1123" spans="9:9" x14ac:dyDescent="0.2">
      <c r="I1123" s="75"/>
    </row>
    <row r="1124" spans="9:9" x14ac:dyDescent="0.2">
      <c r="I1124" s="75"/>
    </row>
    <row r="1125" spans="9:9" x14ac:dyDescent="0.2">
      <c r="I1125" s="75"/>
    </row>
    <row r="1126" spans="9:9" x14ac:dyDescent="0.2">
      <c r="I1126" s="75"/>
    </row>
    <row r="1127" spans="9:9" x14ac:dyDescent="0.2">
      <c r="I1127" s="75"/>
    </row>
    <row r="1128" spans="9:9" x14ac:dyDescent="0.2">
      <c r="I1128" s="75"/>
    </row>
    <row r="1129" spans="9:9" x14ac:dyDescent="0.2">
      <c r="I1129" s="75"/>
    </row>
    <row r="1130" spans="9:9" x14ac:dyDescent="0.2">
      <c r="I1130" s="75"/>
    </row>
    <row r="1131" spans="9:9" x14ac:dyDescent="0.2">
      <c r="I1131" s="75"/>
    </row>
    <row r="1132" spans="9:9" x14ac:dyDescent="0.2">
      <c r="I1132" s="75"/>
    </row>
    <row r="1133" spans="9:9" x14ac:dyDescent="0.2">
      <c r="I1133" s="75"/>
    </row>
    <row r="1134" spans="9:9" x14ac:dyDescent="0.2">
      <c r="I1134" s="75"/>
    </row>
    <row r="1135" spans="9:9" x14ac:dyDescent="0.2">
      <c r="I1135" s="75"/>
    </row>
  </sheetData>
  <mergeCells count="92">
    <mergeCell ref="C60:C61"/>
    <mergeCell ref="F60:F61"/>
    <mergeCell ref="G60:I61"/>
    <mergeCell ref="J60:J61"/>
    <mergeCell ref="C62:I62"/>
    <mergeCell ref="C54:C56"/>
    <mergeCell ref="F54:F56"/>
    <mergeCell ref="G54:I56"/>
    <mergeCell ref="J54:J56"/>
    <mergeCell ref="C57:C59"/>
    <mergeCell ref="F57:F59"/>
    <mergeCell ref="G57:I59"/>
    <mergeCell ref="J57:J59"/>
    <mergeCell ref="F49:F51"/>
    <mergeCell ref="G49:I51"/>
    <mergeCell ref="J49:J51"/>
    <mergeCell ref="C52:C53"/>
    <mergeCell ref="F52:F53"/>
    <mergeCell ref="G52:I53"/>
    <mergeCell ref="J52:J53"/>
    <mergeCell ref="J38:J40"/>
    <mergeCell ref="A41:A61"/>
    <mergeCell ref="B41:B61"/>
    <mergeCell ref="C41:C43"/>
    <mergeCell ref="F41:F43"/>
    <mergeCell ref="G41:I43"/>
    <mergeCell ref="J41:J43"/>
    <mergeCell ref="C44:C45"/>
    <mergeCell ref="F44:F45"/>
    <mergeCell ref="G44:I45"/>
    <mergeCell ref="J44:J45"/>
    <mergeCell ref="C46:C48"/>
    <mergeCell ref="F46:F48"/>
    <mergeCell ref="G46:I48"/>
    <mergeCell ref="J46:J48"/>
    <mergeCell ref="C49:C51"/>
    <mergeCell ref="A38:A40"/>
    <mergeCell ref="B38:B40"/>
    <mergeCell ref="C38:C40"/>
    <mergeCell ref="F38:F40"/>
    <mergeCell ref="G38:I40"/>
    <mergeCell ref="F32:I34"/>
    <mergeCell ref="J32:J34"/>
    <mergeCell ref="C35:C37"/>
    <mergeCell ref="F35:F37"/>
    <mergeCell ref="G35:I37"/>
    <mergeCell ref="J35:J37"/>
    <mergeCell ref="F21:I24"/>
    <mergeCell ref="J21:J24"/>
    <mergeCell ref="A25:A37"/>
    <mergeCell ref="B25:B37"/>
    <mergeCell ref="C25:C34"/>
    <mergeCell ref="F25:F27"/>
    <mergeCell ref="G25:I27"/>
    <mergeCell ref="J25:J27"/>
    <mergeCell ref="F28:F29"/>
    <mergeCell ref="G28:I29"/>
    <mergeCell ref="J28:J31"/>
    <mergeCell ref="D29:D30"/>
    <mergeCell ref="E29:E30"/>
    <mergeCell ref="F30:F31"/>
    <mergeCell ref="G30:I31"/>
    <mergeCell ref="D32:E34"/>
    <mergeCell ref="F17:F18"/>
    <mergeCell ref="G17:I18"/>
    <mergeCell ref="J17:J20"/>
    <mergeCell ref="D19:D20"/>
    <mergeCell ref="E19:E20"/>
    <mergeCell ref="F19:F20"/>
    <mergeCell ref="G19:I20"/>
    <mergeCell ref="A17:A24"/>
    <mergeCell ref="B17:B24"/>
    <mergeCell ref="C17:C20"/>
    <mergeCell ref="D17:D18"/>
    <mergeCell ref="E17:E18"/>
    <mergeCell ref="C21:C24"/>
    <mergeCell ref="D21:E24"/>
    <mergeCell ref="A12:J12"/>
    <mergeCell ref="A15:C16"/>
    <mergeCell ref="D15:E16"/>
    <mergeCell ref="F15:I16"/>
    <mergeCell ref="J15:J16"/>
    <mergeCell ref="G8:H8"/>
    <mergeCell ref="G9:H9"/>
    <mergeCell ref="I9:J9"/>
    <mergeCell ref="G10:H10"/>
    <mergeCell ref="I10:J10"/>
    <mergeCell ref="A1:J1"/>
    <mergeCell ref="G6:H6"/>
    <mergeCell ref="I6:J6"/>
    <mergeCell ref="G7:H7"/>
    <mergeCell ref="I7:J7"/>
  </mergeCells>
  <phoneticPr fontId="47"/>
  <dataValidations count="2">
    <dataValidation type="list" allowBlank="1" showInputMessage="1" showErrorMessage="1" sqref="F63" xr:uid="{00000000-0002-0000-0100-000000000000}">
      <formula1>#REF!</formula1>
      <formula2>0</formula2>
    </dataValidation>
    <dataValidation type="list" allowBlank="1" showInputMessage="1" showErrorMessage="1" sqref="D17:D19 F17:F20 D25:D29 F25:F28 F30:F31 D31 D35:D48 F35:F44 F46:F49 D50:D61 F52:F61" xr:uid="{00000000-0002-0000-0100-000001000000}">
      <formula1>$K$64:$K$65</formula1>
      <formula2>0</formula2>
    </dataValidation>
  </dataValidations>
  <pageMargins left="0.98402777777777795" right="0.196527777777778" top="0.39374999999999999" bottom="0.196527777777778" header="0.511811023622047" footer="0.511811023622047"/>
  <pageSetup paperSize="9" scale="9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K26"/>
  <sheetViews>
    <sheetView view="pageBreakPreview" topLeftCell="A17" zoomScaleNormal="85" workbookViewId="0">
      <selection activeCell="V8" sqref="V8"/>
    </sheetView>
  </sheetViews>
  <sheetFormatPr defaultColWidth="8.6328125" defaultRowHeight="13" x14ac:dyDescent="0.2"/>
  <cols>
    <col min="1" max="1" width="5.453125" customWidth="1"/>
    <col min="2" max="2" width="11.26953125" customWidth="1"/>
    <col min="3" max="3" width="23.36328125" customWidth="1"/>
    <col min="4" max="4" width="10.26953125" customWidth="1"/>
    <col min="5" max="5" width="15.36328125" customWidth="1"/>
    <col min="6" max="6" width="19.26953125" customWidth="1"/>
    <col min="7" max="7" width="4" customWidth="1"/>
    <col min="8" max="8" width="11.36328125" customWidth="1"/>
    <col min="9" max="9" width="37.36328125" customWidth="1"/>
    <col min="10" max="10" width="8.26953125" hidden="1" customWidth="1"/>
    <col min="11" max="11" width="9" hidden="1" customWidth="1"/>
  </cols>
  <sheetData>
    <row r="1" spans="1:11" x14ac:dyDescent="0.2">
      <c r="A1" t="s">
        <v>154</v>
      </c>
    </row>
    <row r="2" spans="1:11" ht="21" customHeight="1" x14ac:dyDescent="0.2">
      <c r="A2" s="252" t="s">
        <v>155</v>
      </c>
      <c r="B2" s="252"/>
      <c r="C2" s="252"/>
      <c r="D2" s="252"/>
      <c r="E2" s="252"/>
      <c r="F2" s="252"/>
      <c r="G2" s="252"/>
      <c r="H2" s="252"/>
      <c r="I2" s="252"/>
    </row>
    <row r="3" spans="1:11" ht="4.5" customHeight="1" x14ac:dyDescent="0.2"/>
    <row r="4" spans="1:11" s="23" customFormat="1" ht="27" customHeight="1" x14ac:dyDescent="0.2">
      <c r="A4" s="253"/>
      <c r="B4" s="253"/>
      <c r="C4" s="254"/>
      <c r="D4" s="254"/>
      <c r="E4" s="254"/>
      <c r="F4" s="254"/>
      <c r="G4" s="254"/>
      <c r="H4" s="102" t="s">
        <v>156</v>
      </c>
      <c r="I4" s="103">
        <f>工事名</f>
        <v>0</v>
      </c>
    </row>
    <row r="5" spans="1:11" s="23" customFormat="1" ht="24" customHeight="1" x14ac:dyDescent="0.2">
      <c r="A5" s="253"/>
      <c r="B5" s="253"/>
      <c r="C5" s="254"/>
      <c r="D5" s="254"/>
      <c r="E5" s="254"/>
      <c r="F5" s="254"/>
      <c r="G5" s="254"/>
      <c r="H5" s="102" t="s">
        <v>157</v>
      </c>
      <c r="I5" s="104" t="str">
        <f>商号</f>
        <v>㈱○○○○</v>
      </c>
    </row>
    <row r="6" spans="1:11" s="23" customFormat="1" ht="12" customHeight="1" x14ac:dyDescent="0.2"/>
    <row r="7" spans="1:11" s="23" customFormat="1" ht="11" x14ac:dyDescent="0.2">
      <c r="A7" s="255" t="s">
        <v>158</v>
      </c>
      <c r="B7" s="255"/>
      <c r="C7" s="256" t="s">
        <v>159</v>
      </c>
      <c r="D7" s="256" t="s">
        <v>160</v>
      </c>
      <c r="E7" s="256" t="s">
        <v>161</v>
      </c>
      <c r="F7" s="256" t="s">
        <v>162</v>
      </c>
      <c r="G7" s="256"/>
      <c r="H7" s="256" t="s">
        <v>163</v>
      </c>
      <c r="I7" s="257" t="s">
        <v>164</v>
      </c>
    </row>
    <row r="8" spans="1:11" s="23" customFormat="1" ht="9.75" customHeight="1" x14ac:dyDescent="0.2">
      <c r="A8" s="255"/>
      <c r="B8" s="255"/>
      <c r="C8" s="256"/>
      <c r="D8" s="256"/>
      <c r="E8" s="256"/>
      <c r="F8" s="256"/>
      <c r="G8" s="256"/>
      <c r="H8" s="256"/>
      <c r="I8" s="257"/>
    </row>
    <row r="9" spans="1:11" s="23" customFormat="1" ht="27" customHeight="1" x14ac:dyDescent="0.2">
      <c r="A9" s="258"/>
      <c r="B9" s="258"/>
      <c r="C9" s="259"/>
      <c r="D9" s="259"/>
      <c r="E9" s="260"/>
      <c r="F9" s="261"/>
      <c r="G9" s="262" t="s">
        <v>165</v>
      </c>
      <c r="H9" s="263"/>
      <c r="I9" s="105"/>
      <c r="J9" s="23" t="s">
        <v>166</v>
      </c>
      <c r="K9" s="23" t="s">
        <v>167</v>
      </c>
    </row>
    <row r="10" spans="1:11" s="23" customFormat="1" ht="27" customHeight="1" x14ac:dyDescent="0.2">
      <c r="A10" s="258"/>
      <c r="B10" s="258"/>
      <c r="C10" s="259"/>
      <c r="D10" s="259"/>
      <c r="E10" s="260"/>
      <c r="F10" s="261"/>
      <c r="G10" s="262"/>
      <c r="H10" s="263"/>
      <c r="I10" s="106"/>
    </row>
    <row r="11" spans="1:11" ht="27" customHeight="1" x14ac:dyDescent="0.2">
      <c r="A11" s="258"/>
      <c r="B11" s="258"/>
      <c r="C11" s="259"/>
      <c r="D11" s="259"/>
      <c r="E11" s="260"/>
      <c r="F11" s="261"/>
      <c r="G11" s="262"/>
      <c r="H11" s="264"/>
      <c r="I11" s="106"/>
      <c r="J11" t="s">
        <v>168</v>
      </c>
      <c r="K11" t="s">
        <v>169</v>
      </c>
    </row>
    <row r="12" spans="1:11" ht="27" customHeight="1" x14ac:dyDescent="0.2">
      <c r="A12" s="258"/>
      <c r="B12" s="258"/>
      <c r="C12" s="259"/>
      <c r="D12" s="259"/>
      <c r="E12" s="260"/>
      <c r="F12" s="265"/>
      <c r="G12" s="266" t="s">
        <v>170</v>
      </c>
      <c r="H12" s="264"/>
      <c r="I12" s="106"/>
      <c r="K12" t="s">
        <v>171</v>
      </c>
    </row>
    <row r="13" spans="1:11" ht="27" customHeight="1" x14ac:dyDescent="0.2">
      <c r="A13" s="258"/>
      <c r="B13" s="258"/>
      <c r="C13" s="259"/>
      <c r="D13" s="259"/>
      <c r="E13" s="260"/>
      <c r="F13" s="265"/>
      <c r="G13" s="266"/>
      <c r="H13" s="264"/>
      <c r="I13" s="106"/>
    </row>
    <row r="14" spans="1:11" ht="27" customHeight="1" x14ac:dyDescent="0.2">
      <c r="A14" s="258"/>
      <c r="B14" s="258"/>
      <c r="C14" s="259"/>
      <c r="D14" s="259"/>
      <c r="E14" s="260"/>
      <c r="F14" s="265"/>
      <c r="G14" s="266"/>
      <c r="H14" s="264"/>
      <c r="I14" s="107"/>
    </row>
    <row r="15" spans="1:11" s="23" customFormat="1" ht="27" customHeight="1" x14ac:dyDescent="0.2">
      <c r="A15" s="267"/>
      <c r="B15" s="267"/>
      <c r="C15" s="268"/>
      <c r="D15" s="268"/>
      <c r="E15" s="269"/>
      <c r="F15" s="270"/>
      <c r="G15" s="271" t="s">
        <v>165</v>
      </c>
      <c r="H15" s="272"/>
      <c r="I15" s="106"/>
      <c r="J15" s="23" t="s">
        <v>166</v>
      </c>
      <c r="K15" s="23" t="s">
        <v>167</v>
      </c>
    </row>
    <row r="16" spans="1:11" s="23" customFormat="1" ht="27" customHeight="1" x14ac:dyDescent="0.2">
      <c r="A16" s="267"/>
      <c r="B16" s="267"/>
      <c r="C16" s="268"/>
      <c r="D16" s="268"/>
      <c r="E16" s="269"/>
      <c r="F16" s="270"/>
      <c r="G16" s="271"/>
      <c r="H16" s="272"/>
      <c r="I16" s="106"/>
    </row>
    <row r="17" spans="1:11" ht="27" customHeight="1" x14ac:dyDescent="0.2">
      <c r="A17" s="267"/>
      <c r="B17" s="267"/>
      <c r="C17" s="268"/>
      <c r="D17" s="268"/>
      <c r="E17" s="269"/>
      <c r="F17" s="270"/>
      <c r="G17" s="271"/>
      <c r="H17" s="273"/>
      <c r="I17" s="106"/>
      <c r="J17" t="s">
        <v>168</v>
      </c>
      <c r="K17" t="s">
        <v>169</v>
      </c>
    </row>
    <row r="18" spans="1:11" ht="27" customHeight="1" x14ac:dyDescent="0.2">
      <c r="A18" s="267"/>
      <c r="B18" s="267"/>
      <c r="C18" s="268"/>
      <c r="D18" s="268"/>
      <c r="E18" s="269"/>
      <c r="F18" s="274"/>
      <c r="G18" s="275" t="s">
        <v>170</v>
      </c>
      <c r="H18" s="273"/>
      <c r="I18" s="106"/>
      <c r="K18" t="s">
        <v>171</v>
      </c>
    </row>
    <row r="19" spans="1:11" ht="27" customHeight="1" x14ac:dyDescent="0.2">
      <c r="A19" s="267"/>
      <c r="B19" s="267"/>
      <c r="C19" s="268"/>
      <c r="D19" s="268"/>
      <c r="E19" s="269"/>
      <c r="F19" s="274"/>
      <c r="G19" s="275"/>
      <c r="H19" s="273"/>
      <c r="I19" s="106"/>
    </row>
    <row r="20" spans="1:11" ht="27" customHeight="1" x14ac:dyDescent="0.2">
      <c r="A20" s="267"/>
      <c r="B20" s="267"/>
      <c r="C20" s="268"/>
      <c r="D20" s="268"/>
      <c r="E20" s="269"/>
      <c r="F20" s="274"/>
      <c r="G20" s="275"/>
      <c r="H20" s="273"/>
      <c r="I20" s="108"/>
    </row>
    <row r="21" spans="1:11" ht="8.25" customHeight="1" x14ac:dyDescent="0.2"/>
    <row r="22" spans="1:11" s="23" customFormat="1" ht="13.5" customHeight="1" x14ac:dyDescent="0.2">
      <c r="A22" s="24" t="s">
        <v>172</v>
      </c>
      <c r="B22" s="23" t="s">
        <v>173</v>
      </c>
    </row>
    <row r="23" spans="1:11" s="23" customFormat="1" ht="13.5" customHeight="1" x14ac:dyDescent="0.2">
      <c r="A23" s="24" t="s">
        <v>174</v>
      </c>
      <c r="B23" s="23" t="s">
        <v>175</v>
      </c>
    </row>
    <row r="24" spans="1:11" s="23" customFormat="1" ht="13.5" customHeight="1" x14ac:dyDescent="0.2">
      <c r="A24" s="24" t="s">
        <v>176</v>
      </c>
      <c r="B24" s="23" t="s">
        <v>177</v>
      </c>
      <c r="C24" s="77"/>
      <c r="D24" s="77"/>
      <c r="E24" s="77"/>
      <c r="F24" s="77"/>
      <c r="G24" s="77"/>
      <c r="H24" s="77"/>
    </row>
    <row r="25" spans="1:11" s="23" customFormat="1" ht="13.5" customHeight="1" x14ac:dyDescent="0.2">
      <c r="A25" s="24"/>
      <c r="B25" s="23" t="s">
        <v>178</v>
      </c>
      <c r="C25" s="77"/>
      <c r="D25" s="77"/>
      <c r="E25" s="77"/>
      <c r="F25" s="77"/>
      <c r="G25" s="77"/>
      <c r="H25" s="77"/>
    </row>
    <row r="26" spans="1:11" ht="13.5" customHeight="1" x14ac:dyDescent="0.2">
      <c r="A26" s="24" t="s">
        <v>179</v>
      </c>
      <c r="B26" s="104" t="s">
        <v>180</v>
      </c>
      <c r="C26" s="23"/>
    </row>
  </sheetData>
  <mergeCells count="30">
    <mergeCell ref="G15:G17"/>
    <mergeCell ref="H15:H16"/>
    <mergeCell ref="H17:H20"/>
    <mergeCell ref="F18:F20"/>
    <mergeCell ref="G18:G20"/>
    <mergeCell ref="A15:B20"/>
    <mergeCell ref="C15:C20"/>
    <mergeCell ref="D15:D20"/>
    <mergeCell ref="E15:E20"/>
    <mergeCell ref="F15:F17"/>
    <mergeCell ref="G9:G11"/>
    <mergeCell ref="H9:H10"/>
    <mergeCell ref="H11:H14"/>
    <mergeCell ref="F12:F14"/>
    <mergeCell ref="G12:G14"/>
    <mergeCell ref="A9:B14"/>
    <mergeCell ref="C9:C14"/>
    <mergeCell ref="D9:D14"/>
    <mergeCell ref="E9:E14"/>
    <mergeCell ref="F9:F11"/>
    <mergeCell ref="A2:I2"/>
    <mergeCell ref="A4:B5"/>
    <mergeCell ref="C4:G5"/>
    <mergeCell ref="A7:B8"/>
    <mergeCell ref="C7:C8"/>
    <mergeCell ref="D7:D8"/>
    <mergeCell ref="E7:E8"/>
    <mergeCell ref="F7:G8"/>
    <mergeCell ref="H7:H8"/>
    <mergeCell ref="I7:I8"/>
  </mergeCells>
  <phoneticPr fontId="47"/>
  <dataValidations count="3">
    <dataValidation allowBlank="1" showInputMessage="1" showErrorMessage="1" sqref="C9:F20 I9:I20 H11:H14 H17:H20" xr:uid="{00000000-0002-0000-0200-000000000000}">
      <formula1>0</formula1>
      <formula2>0</formula2>
    </dataValidation>
    <dataValidation type="list" allowBlank="1" showInputMessage="1" showErrorMessage="1" sqref="H9 H15" xr:uid="{00000000-0002-0000-0200-000001000000}">
      <formula1>$J$9:$J$11</formula1>
      <formula2>0</formula2>
    </dataValidation>
    <dataValidation type="list" allowBlank="1" showInputMessage="1" showErrorMessage="1" sqref="A9:B20" xr:uid="{00000000-0002-0000-0200-000002000000}">
      <formula1>$K$9:$K$12</formula1>
      <formula2>0</formula2>
    </dataValidation>
  </dataValidations>
  <printOptions horizontalCentered="1"/>
  <pageMargins left="0.78749999999999998" right="0.55000000000000004" top="0.59027777777777801" bottom="0.22986111111111099" header="0.511811023622047" footer="0.511811023622047"/>
  <pageSetup paperSize="77" scale="97"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J23"/>
  <sheetViews>
    <sheetView view="pageBreakPreview" topLeftCell="A11" zoomScaleNormal="85" workbookViewId="0">
      <selection activeCell="V8" sqref="V8"/>
    </sheetView>
  </sheetViews>
  <sheetFormatPr defaultColWidth="8.6328125" defaultRowHeight="13" x14ac:dyDescent="0.2"/>
  <cols>
    <col min="1" max="1" width="5.453125" customWidth="1"/>
    <col min="2" max="2" width="11.26953125" customWidth="1"/>
    <col min="3" max="3" width="23.36328125" customWidth="1"/>
    <col min="4" max="4" width="10.26953125" customWidth="1"/>
    <col min="5" max="5" width="15.6328125" customWidth="1"/>
    <col min="6" max="6" width="17.453125" customWidth="1"/>
    <col min="7" max="7" width="5.26953125" customWidth="1"/>
    <col min="8" max="8" width="11.36328125" customWidth="1"/>
    <col min="9" max="9" width="37.36328125" customWidth="1"/>
    <col min="10" max="10" width="8.26953125" hidden="1" customWidth="1"/>
  </cols>
  <sheetData>
    <row r="1" spans="1:10" x14ac:dyDescent="0.2">
      <c r="A1" t="s">
        <v>154</v>
      </c>
    </row>
    <row r="2" spans="1:10" ht="21" customHeight="1" x14ac:dyDescent="0.2">
      <c r="A2" s="252" t="s">
        <v>155</v>
      </c>
      <c r="B2" s="252"/>
      <c r="C2" s="252"/>
      <c r="D2" s="252"/>
      <c r="E2" s="252"/>
      <c r="F2" s="252"/>
      <c r="G2" s="252"/>
      <c r="H2" s="252"/>
      <c r="I2" s="252"/>
    </row>
    <row r="3" spans="1:10" ht="9" customHeight="1" x14ac:dyDescent="0.2"/>
    <row r="4" spans="1:10" ht="27" customHeight="1" x14ac:dyDescent="0.2">
      <c r="A4" s="278"/>
      <c r="B4" s="278"/>
      <c r="C4" s="254"/>
      <c r="D4" s="254"/>
      <c r="E4" s="254"/>
      <c r="F4" s="254"/>
      <c r="G4" s="254"/>
      <c r="H4" s="102" t="s">
        <v>156</v>
      </c>
      <c r="I4" s="103">
        <f>工事名</f>
        <v>0</v>
      </c>
    </row>
    <row r="5" spans="1:10" ht="24" customHeight="1" x14ac:dyDescent="0.2">
      <c r="A5" s="278"/>
      <c r="B5" s="278"/>
      <c r="C5" s="254"/>
      <c r="D5" s="254"/>
      <c r="E5" s="254"/>
      <c r="F5" s="254"/>
      <c r="G5" s="254"/>
      <c r="H5" s="102" t="s">
        <v>157</v>
      </c>
      <c r="I5" s="104" t="str">
        <f>商号</f>
        <v>㈱○○○○</v>
      </c>
    </row>
    <row r="6" spans="1:10" ht="12" customHeight="1" x14ac:dyDescent="0.2"/>
    <row r="7" spans="1:10" x14ac:dyDescent="0.2">
      <c r="A7" s="279" t="s">
        <v>158</v>
      </c>
      <c r="B7" s="279"/>
      <c r="C7" s="280" t="s">
        <v>159</v>
      </c>
      <c r="D7" s="280" t="s">
        <v>160</v>
      </c>
      <c r="E7" s="280" t="s">
        <v>161</v>
      </c>
      <c r="F7" s="280" t="s">
        <v>162</v>
      </c>
      <c r="G7" s="280"/>
      <c r="H7" s="280" t="s">
        <v>163</v>
      </c>
      <c r="I7" s="281" t="s">
        <v>164</v>
      </c>
    </row>
    <row r="8" spans="1:10" ht="9.75" customHeight="1" x14ac:dyDescent="0.2">
      <c r="A8" s="279"/>
      <c r="B8" s="279"/>
      <c r="C8" s="280"/>
      <c r="D8" s="280"/>
      <c r="E8" s="280"/>
      <c r="F8" s="280"/>
      <c r="G8" s="280"/>
      <c r="H8" s="280"/>
      <c r="I8" s="281"/>
    </row>
    <row r="9" spans="1:10" ht="30" customHeight="1" x14ac:dyDescent="0.2">
      <c r="A9" s="294" t="s">
        <v>169</v>
      </c>
      <c r="B9" s="294"/>
      <c r="C9" s="295" t="s">
        <v>181</v>
      </c>
      <c r="D9" s="295" t="s">
        <v>182</v>
      </c>
      <c r="E9" s="276" t="s">
        <v>183</v>
      </c>
      <c r="F9" s="277" t="s">
        <v>184</v>
      </c>
      <c r="G9" s="282" t="s">
        <v>165</v>
      </c>
      <c r="H9" s="109" t="s">
        <v>166</v>
      </c>
      <c r="I9" s="110" t="s">
        <v>185</v>
      </c>
      <c r="J9" t="s">
        <v>166</v>
      </c>
    </row>
    <row r="10" spans="1:10" ht="30" customHeight="1" x14ac:dyDescent="0.2">
      <c r="A10" s="294"/>
      <c r="B10" s="294"/>
      <c r="C10" s="295"/>
      <c r="D10" s="295"/>
      <c r="E10" s="276"/>
      <c r="F10" s="277"/>
      <c r="G10" s="282"/>
      <c r="H10" s="283"/>
      <c r="I10" s="111" t="s">
        <v>186</v>
      </c>
      <c r="J10" t="s">
        <v>168</v>
      </c>
    </row>
    <row r="11" spans="1:10" ht="30" customHeight="1" x14ac:dyDescent="0.2">
      <c r="A11" s="294"/>
      <c r="B11" s="294"/>
      <c r="C11" s="295"/>
      <c r="D11" s="295"/>
      <c r="E11" s="276"/>
      <c r="F11" s="284" t="s">
        <v>187</v>
      </c>
      <c r="G11" s="285" t="s">
        <v>170</v>
      </c>
      <c r="H11" s="283"/>
      <c r="I11" s="111" t="s">
        <v>188</v>
      </c>
    </row>
    <row r="12" spans="1:10" ht="30" customHeight="1" x14ac:dyDescent="0.2">
      <c r="A12" s="294"/>
      <c r="B12" s="294"/>
      <c r="C12" s="295"/>
      <c r="D12" s="295"/>
      <c r="E12" s="276"/>
      <c r="F12" s="284"/>
      <c r="G12" s="285"/>
      <c r="H12" s="283"/>
      <c r="I12" s="111" t="s">
        <v>189</v>
      </c>
    </row>
    <row r="13" spans="1:10" ht="30" customHeight="1" x14ac:dyDescent="0.2">
      <c r="A13" s="286" t="s">
        <v>169</v>
      </c>
      <c r="B13" s="286"/>
      <c r="C13" s="287" t="s">
        <v>190</v>
      </c>
      <c r="D13" s="287" t="s">
        <v>191</v>
      </c>
      <c r="E13" s="288" t="s">
        <v>192</v>
      </c>
      <c r="F13" s="289" t="s">
        <v>193</v>
      </c>
      <c r="G13" s="290" t="s">
        <v>165</v>
      </c>
      <c r="H13" s="112" t="s">
        <v>168</v>
      </c>
      <c r="I13" s="113" t="s">
        <v>185</v>
      </c>
    </row>
    <row r="14" spans="1:10" ht="30" customHeight="1" x14ac:dyDescent="0.2">
      <c r="A14" s="286"/>
      <c r="B14" s="286"/>
      <c r="C14" s="287"/>
      <c r="D14" s="287"/>
      <c r="E14" s="288"/>
      <c r="F14" s="289"/>
      <c r="G14" s="290"/>
      <c r="H14" s="291" t="s">
        <v>194</v>
      </c>
      <c r="I14" s="111" t="s">
        <v>186</v>
      </c>
    </row>
    <row r="15" spans="1:10" ht="30" customHeight="1" x14ac:dyDescent="0.2">
      <c r="A15" s="286"/>
      <c r="B15" s="286"/>
      <c r="C15" s="287"/>
      <c r="D15" s="287"/>
      <c r="E15" s="288"/>
      <c r="F15" s="292" t="s">
        <v>195</v>
      </c>
      <c r="G15" s="293" t="s">
        <v>170</v>
      </c>
      <c r="H15" s="291"/>
      <c r="I15" s="111" t="s">
        <v>188</v>
      </c>
    </row>
    <row r="16" spans="1:10" ht="30" customHeight="1" x14ac:dyDescent="0.2">
      <c r="A16" s="286"/>
      <c r="B16" s="286"/>
      <c r="C16" s="287"/>
      <c r="D16" s="287"/>
      <c r="E16" s="288"/>
      <c r="F16" s="292"/>
      <c r="G16" s="293"/>
      <c r="H16" s="291"/>
      <c r="I16" s="114" t="s">
        <v>189</v>
      </c>
    </row>
    <row r="17" spans="1:8" ht="8.25" customHeight="1" x14ac:dyDescent="0.2"/>
    <row r="18" spans="1:8" s="23" customFormat="1" ht="13.5" customHeight="1" x14ac:dyDescent="0.2">
      <c r="A18" s="24" t="s">
        <v>172</v>
      </c>
      <c r="B18" s="23" t="s">
        <v>173</v>
      </c>
    </row>
    <row r="19" spans="1:8" s="23" customFormat="1" ht="13.5" customHeight="1" x14ac:dyDescent="0.2">
      <c r="A19" s="24" t="s">
        <v>174</v>
      </c>
      <c r="B19" s="23" t="s">
        <v>175</v>
      </c>
    </row>
    <row r="20" spans="1:8" s="23" customFormat="1" ht="13.5" customHeight="1" x14ac:dyDescent="0.2">
      <c r="A20" s="24" t="s">
        <v>176</v>
      </c>
      <c r="B20" s="23" t="s">
        <v>177</v>
      </c>
      <c r="C20" s="77"/>
      <c r="D20" s="77"/>
      <c r="E20" s="77"/>
      <c r="F20" s="77"/>
      <c r="G20" s="77"/>
      <c r="H20" s="77"/>
    </row>
    <row r="21" spans="1:8" s="23" customFormat="1" ht="13.5" customHeight="1" x14ac:dyDescent="0.2">
      <c r="A21" s="24"/>
      <c r="B21" s="23" t="s">
        <v>178</v>
      </c>
      <c r="C21" s="77"/>
      <c r="D21" s="77"/>
      <c r="E21" s="77"/>
      <c r="F21" s="77"/>
      <c r="G21" s="77"/>
      <c r="H21" s="77"/>
    </row>
    <row r="22" spans="1:8" ht="13.5" customHeight="1" x14ac:dyDescent="0.2">
      <c r="A22" s="24" t="s">
        <v>179</v>
      </c>
      <c r="B22" s="104" t="s">
        <v>180</v>
      </c>
    </row>
    <row r="23" spans="1:8" ht="13.5" customHeight="1" x14ac:dyDescent="0.2">
      <c r="A23" s="24"/>
      <c r="B23" s="104"/>
      <c r="C23" s="23"/>
    </row>
  </sheetData>
  <mergeCells count="28">
    <mergeCell ref="G13:G14"/>
    <mergeCell ref="H14:H16"/>
    <mergeCell ref="F15:F16"/>
    <mergeCell ref="G15:G16"/>
    <mergeCell ref="A9:B12"/>
    <mergeCell ref="C9:C12"/>
    <mergeCell ref="D9:D12"/>
    <mergeCell ref="A13:B16"/>
    <mergeCell ref="C13:C16"/>
    <mergeCell ref="D13:D16"/>
    <mergeCell ref="E13:E16"/>
    <mergeCell ref="F13:F14"/>
    <mergeCell ref="E9:E12"/>
    <mergeCell ref="F9:F10"/>
    <mergeCell ref="A2:I2"/>
    <mergeCell ref="A4:B5"/>
    <mergeCell ref="C4:G5"/>
    <mergeCell ref="A7:B8"/>
    <mergeCell ref="C7:C8"/>
    <mergeCell ref="D7:D8"/>
    <mergeCell ref="E7:E8"/>
    <mergeCell ref="F7:G8"/>
    <mergeCell ref="H7:H8"/>
    <mergeCell ref="I7:I8"/>
    <mergeCell ref="G9:G10"/>
    <mergeCell ref="H10:H12"/>
    <mergeCell ref="F11:F12"/>
    <mergeCell ref="G11:G12"/>
  </mergeCells>
  <phoneticPr fontId="47"/>
  <dataValidations count="1">
    <dataValidation type="list" allowBlank="1" showInputMessage="1" showErrorMessage="1" sqref="H9 H13" xr:uid="{00000000-0002-0000-0300-000000000000}">
      <formula1>$J$9:$J$10</formula1>
      <formula2>0</formula2>
    </dataValidation>
  </dataValidations>
  <printOptions horizontalCentered="1"/>
  <pageMargins left="0.78749999999999998" right="0.55000000000000004" top="0.59027777777777801" bottom="0.39374999999999999" header="0.511811023622047" footer="0.511811023622047"/>
  <pageSetup paperSize="77" scale="97"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K33"/>
  <sheetViews>
    <sheetView view="pageBreakPreview" topLeftCell="A18" zoomScale="110" zoomScaleNormal="100" zoomScalePageLayoutView="110" workbookViewId="0">
      <selection activeCell="B25" sqref="B25"/>
    </sheetView>
  </sheetViews>
  <sheetFormatPr defaultColWidth="9" defaultRowHeight="13" x14ac:dyDescent="0.2"/>
  <cols>
    <col min="1" max="1" width="5.453125" style="115" customWidth="1"/>
    <col min="2" max="2" width="12.08984375" style="115" customWidth="1"/>
    <col min="3" max="3" width="23.36328125" style="115" customWidth="1"/>
    <col min="4" max="4" width="10.26953125" style="115" customWidth="1"/>
    <col min="5" max="5" width="15.90625" style="115" customWidth="1"/>
    <col min="6" max="6" width="15.36328125" style="115" customWidth="1"/>
    <col min="7" max="7" width="5.26953125" style="115" customWidth="1"/>
    <col min="8" max="8" width="13.26953125" style="115" customWidth="1"/>
    <col min="9" max="9" width="7.453125" style="115" customWidth="1"/>
    <col min="10" max="10" width="27.36328125" style="115" customWidth="1"/>
    <col min="11" max="11" width="9" style="115" hidden="1"/>
    <col min="12" max="16384" width="9" style="115"/>
  </cols>
  <sheetData>
    <row r="1" spans="1:11" x14ac:dyDescent="0.2">
      <c r="A1" t="s">
        <v>196</v>
      </c>
      <c r="B1"/>
      <c r="C1"/>
      <c r="D1"/>
      <c r="E1"/>
      <c r="F1"/>
      <c r="G1"/>
      <c r="H1"/>
      <c r="I1"/>
      <c r="J1"/>
    </row>
    <row r="2" spans="1:11" ht="21" customHeight="1" x14ac:dyDescent="0.2">
      <c r="A2"/>
      <c r="B2" s="252" t="s">
        <v>197</v>
      </c>
      <c r="C2" s="252"/>
      <c r="D2" s="252"/>
      <c r="E2" s="252"/>
      <c r="F2" s="252"/>
      <c r="G2" s="252"/>
      <c r="H2" s="252"/>
      <c r="I2" s="252"/>
      <c r="J2" s="252"/>
    </row>
    <row r="3" spans="1:11" ht="4.5" customHeight="1" x14ac:dyDescent="0.2">
      <c r="A3"/>
      <c r="B3" s="116"/>
      <c r="C3" s="116"/>
      <c r="D3" s="116"/>
      <c r="E3" s="116"/>
      <c r="F3" s="116"/>
      <c r="G3" s="116"/>
      <c r="H3" s="116"/>
      <c r="I3" s="116"/>
      <c r="J3" s="116"/>
    </row>
    <row r="4" spans="1:11" s="118" customFormat="1" ht="36" customHeight="1" x14ac:dyDescent="0.2">
      <c r="A4" s="101"/>
      <c r="B4" s="101"/>
      <c r="C4" s="117"/>
      <c r="D4" s="117"/>
      <c r="E4" s="117"/>
      <c r="F4" s="117"/>
      <c r="G4" s="117"/>
      <c r="H4" s="102" t="s">
        <v>198</v>
      </c>
      <c r="I4" s="296">
        <f>工事名</f>
        <v>0</v>
      </c>
      <c r="J4" s="296"/>
    </row>
    <row r="5" spans="1:11" s="118" customFormat="1" ht="36" customHeight="1" x14ac:dyDescent="0.2">
      <c r="A5" s="101"/>
      <c r="B5" s="101"/>
      <c r="C5" s="117"/>
      <c r="D5" s="117"/>
      <c r="E5" s="117"/>
      <c r="F5" s="117"/>
      <c r="G5" s="117"/>
      <c r="H5" s="102" t="s">
        <v>199</v>
      </c>
      <c r="I5" s="297" t="str">
        <f>商号</f>
        <v>㈱○○○○</v>
      </c>
      <c r="J5" s="297"/>
    </row>
    <row r="6" spans="1:11" s="118" customFormat="1" ht="9" customHeight="1" x14ac:dyDescent="0.2">
      <c r="A6" s="23"/>
      <c r="B6" s="23"/>
      <c r="C6" s="23"/>
      <c r="D6" s="23"/>
      <c r="E6" s="23"/>
      <c r="F6" s="23"/>
      <c r="G6" s="23"/>
      <c r="H6" s="27"/>
      <c r="I6" s="27"/>
      <c r="J6" s="23"/>
    </row>
    <row r="7" spans="1:11" s="118" customFormat="1" ht="31.5" customHeight="1" x14ac:dyDescent="0.2">
      <c r="A7" s="298" t="s">
        <v>200</v>
      </c>
      <c r="B7" s="298"/>
      <c r="C7" s="119"/>
      <c r="D7" s="120" t="s">
        <v>201</v>
      </c>
      <c r="E7" s="121"/>
      <c r="F7" s="120" t="s">
        <v>202</v>
      </c>
      <c r="G7" s="299" t="str">
        <f>様式第1号!$H$10</f>
        <v>㈱○○○○</v>
      </c>
      <c r="H7" s="299"/>
      <c r="I7" s="299"/>
    </row>
    <row r="8" spans="1:11" s="118" customFormat="1" ht="31.5" customHeight="1" x14ac:dyDescent="0.2">
      <c r="A8" s="300" t="s">
        <v>203</v>
      </c>
      <c r="B8" s="300"/>
      <c r="C8" s="122"/>
      <c r="D8" s="123" t="s">
        <v>204</v>
      </c>
      <c r="E8" s="124"/>
      <c r="F8" s="125" t="s">
        <v>205</v>
      </c>
      <c r="G8" s="301"/>
      <c r="H8" s="301"/>
      <c r="I8" s="301"/>
    </row>
    <row r="9" spans="1:11" s="118" customFormat="1" ht="9" customHeight="1" x14ac:dyDescent="0.2">
      <c r="A9" s="23"/>
      <c r="B9" s="23"/>
      <c r="H9" s="126"/>
      <c r="I9" s="126"/>
    </row>
    <row r="10" spans="1:11" s="118" customFormat="1" ht="10.5" customHeight="1" x14ac:dyDescent="0.2">
      <c r="A10" s="255" t="s">
        <v>158</v>
      </c>
      <c r="B10" s="255"/>
      <c r="C10" s="302" t="s">
        <v>159</v>
      </c>
      <c r="D10" s="256" t="s">
        <v>160</v>
      </c>
      <c r="E10" s="256" t="s">
        <v>161</v>
      </c>
      <c r="F10" s="256" t="s">
        <v>162</v>
      </c>
      <c r="G10" s="256"/>
      <c r="H10" s="256" t="s">
        <v>163</v>
      </c>
      <c r="I10" s="256" t="s">
        <v>206</v>
      </c>
      <c r="J10" s="257" t="s">
        <v>164</v>
      </c>
    </row>
    <row r="11" spans="1:11" s="118" customFormat="1" ht="9.75" customHeight="1" x14ac:dyDescent="0.2">
      <c r="A11" s="255"/>
      <c r="B11" s="255"/>
      <c r="C11" s="302"/>
      <c r="D11" s="256"/>
      <c r="E11" s="256"/>
      <c r="F11" s="256"/>
      <c r="G11" s="256"/>
      <c r="H11" s="256"/>
      <c r="I11" s="256"/>
      <c r="J11" s="257"/>
    </row>
    <row r="12" spans="1:11" s="118" customFormat="1" ht="22.5" customHeight="1" x14ac:dyDescent="0.2">
      <c r="A12" s="303"/>
      <c r="B12" s="303"/>
      <c r="C12" s="304"/>
      <c r="D12" s="304"/>
      <c r="E12" s="305"/>
      <c r="F12" s="270"/>
      <c r="G12" s="271" t="s">
        <v>165</v>
      </c>
      <c r="H12" s="263"/>
      <c r="I12" s="306"/>
      <c r="J12" s="105"/>
      <c r="K12" s="118" t="s">
        <v>166</v>
      </c>
    </row>
    <row r="13" spans="1:11" s="118" customFormat="1" ht="22.5" customHeight="1" x14ac:dyDescent="0.2">
      <c r="A13" s="303"/>
      <c r="B13" s="303"/>
      <c r="C13" s="304"/>
      <c r="D13" s="304"/>
      <c r="E13" s="305"/>
      <c r="F13" s="270"/>
      <c r="G13" s="271"/>
      <c r="H13" s="263"/>
      <c r="I13" s="306"/>
      <c r="J13" s="106"/>
    </row>
    <row r="14" spans="1:11" s="118" customFormat="1" ht="22.5" customHeight="1" x14ac:dyDescent="0.2">
      <c r="A14" s="303"/>
      <c r="B14" s="303"/>
      <c r="C14" s="304"/>
      <c r="D14" s="304"/>
      <c r="E14" s="305"/>
      <c r="F14" s="270"/>
      <c r="G14" s="271"/>
      <c r="H14" s="307"/>
      <c r="I14" s="306"/>
      <c r="J14" s="106"/>
      <c r="K14" s="118" t="s">
        <v>168</v>
      </c>
    </row>
    <row r="15" spans="1:11" s="118" customFormat="1" ht="22.5" customHeight="1" x14ac:dyDescent="0.2">
      <c r="A15" s="303"/>
      <c r="B15" s="303"/>
      <c r="C15" s="304"/>
      <c r="D15" s="304"/>
      <c r="E15" s="305"/>
      <c r="F15" s="308"/>
      <c r="G15" s="309" t="s">
        <v>170</v>
      </c>
      <c r="H15" s="307"/>
      <c r="I15" s="306"/>
      <c r="J15" s="106"/>
    </row>
    <row r="16" spans="1:11" s="118" customFormat="1" ht="22.5" customHeight="1" x14ac:dyDescent="0.2">
      <c r="A16" s="303"/>
      <c r="B16" s="303"/>
      <c r="C16" s="304"/>
      <c r="D16" s="304"/>
      <c r="E16" s="305"/>
      <c r="F16" s="308"/>
      <c r="G16" s="309"/>
      <c r="H16" s="307"/>
      <c r="I16" s="306"/>
      <c r="J16" s="106"/>
    </row>
    <row r="17" spans="1:11" s="118" customFormat="1" ht="22.5" customHeight="1" x14ac:dyDescent="0.2">
      <c r="A17" s="303"/>
      <c r="B17" s="303"/>
      <c r="C17" s="304"/>
      <c r="D17" s="304"/>
      <c r="E17" s="305"/>
      <c r="F17" s="308"/>
      <c r="G17" s="309"/>
      <c r="H17" s="307"/>
      <c r="I17" s="306"/>
      <c r="J17" s="106"/>
    </row>
    <row r="18" spans="1:11" s="118" customFormat="1" ht="22.5" customHeight="1" x14ac:dyDescent="0.2">
      <c r="A18" s="310"/>
      <c r="B18" s="310"/>
      <c r="C18" s="311"/>
      <c r="D18" s="311"/>
      <c r="E18" s="312"/>
      <c r="F18" s="313"/>
      <c r="G18" s="314" t="s">
        <v>165</v>
      </c>
      <c r="H18" s="315"/>
      <c r="I18" s="316"/>
      <c r="J18" s="127"/>
      <c r="K18" s="118" t="s">
        <v>167</v>
      </c>
    </row>
    <row r="19" spans="1:11" s="118" customFormat="1" ht="22.5" customHeight="1" x14ac:dyDescent="0.2">
      <c r="A19" s="310"/>
      <c r="B19" s="310"/>
      <c r="C19" s="311"/>
      <c r="D19" s="311"/>
      <c r="E19" s="312"/>
      <c r="F19" s="313"/>
      <c r="G19" s="314"/>
      <c r="H19" s="315"/>
      <c r="I19" s="316"/>
      <c r="J19" s="106"/>
    </row>
    <row r="20" spans="1:11" s="118" customFormat="1" ht="22.5" customHeight="1" x14ac:dyDescent="0.2">
      <c r="A20" s="310"/>
      <c r="B20" s="310"/>
      <c r="C20" s="311"/>
      <c r="D20" s="311"/>
      <c r="E20" s="312"/>
      <c r="F20" s="313"/>
      <c r="G20" s="314"/>
      <c r="H20" s="273"/>
      <c r="I20" s="316"/>
      <c r="J20" s="128"/>
      <c r="K20" s="118" t="s">
        <v>169</v>
      </c>
    </row>
    <row r="21" spans="1:11" s="118" customFormat="1" ht="22.5" customHeight="1" x14ac:dyDescent="0.2">
      <c r="A21" s="310"/>
      <c r="B21" s="310"/>
      <c r="C21" s="311"/>
      <c r="D21" s="311"/>
      <c r="E21" s="312"/>
      <c r="F21" s="274"/>
      <c r="G21" s="275" t="s">
        <v>170</v>
      </c>
      <c r="H21" s="273"/>
      <c r="I21" s="316"/>
      <c r="J21" s="128"/>
      <c r="K21" s="118" t="s">
        <v>171</v>
      </c>
    </row>
    <row r="22" spans="1:11" s="118" customFormat="1" ht="22.5" customHeight="1" x14ac:dyDescent="0.2">
      <c r="A22" s="310"/>
      <c r="B22" s="310"/>
      <c r="C22" s="311"/>
      <c r="D22" s="311"/>
      <c r="E22" s="312"/>
      <c r="F22" s="274"/>
      <c r="G22" s="275"/>
      <c r="H22" s="273"/>
      <c r="I22" s="316"/>
      <c r="J22" s="128"/>
    </row>
    <row r="23" spans="1:11" s="118" customFormat="1" ht="22.5" customHeight="1" x14ac:dyDescent="0.2">
      <c r="A23" s="310"/>
      <c r="B23" s="310"/>
      <c r="C23" s="311"/>
      <c r="D23" s="311"/>
      <c r="E23" s="312"/>
      <c r="F23" s="274"/>
      <c r="G23" s="275"/>
      <c r="H23" s="273"/>
      <c r="I23" s="316"/>
      <c r="J23" s="129"/>
    </row>
    <row r="24" spans="1:11" ht="8.25" customHeight="1" x14ac:dyDescent="0.2"/>
    <row r="25" spans="1:11" s="118" customFormat="1" ht="11" x14ac:dyDescent="0.2">
      <c r="A25" s="24" t="s">
        <v>172</v>
      </c>
      <c r="B25" s="23" t="s">
        <v>365</v>
      </c>
      <c r="C25" s="23"/>
      <c r="D25" s="23"/>
      <c r="E25" s="23"/>
      <c r="F25" s="23"/>
      <c r="G25" s="23"/>
      <c r="H25" s="23"/>
      <c r="I25" s="23"/>
      <c r="J25" s="23"/>
    </row>
    <row r="26" spans="1:11" s="118" customFormat="1" ht="11" x14ac:dyDescent="0.2">
      <c r="A26" s="24" t="s">
        <v>174</v>
      </c>
      <c r="B26" s="23" t="s">
        <v>207</v>
      </c>
      <c r="C26" s="23"/>
      <c r="D26" s="23"/>
      <c r="E26" s="23"/>
      <c r="F26" s="23"/>
      <c r="G26" s="23"/>
      <c r="H26" s="23"/>
      <c r="I26" s="23"/>
      <c r="J26" s="23"/>
    </row>
    <row r="27" spans="1:11" s="118" customFormat="1" ht="11" x14ac:dyDescent="0.2">
      <c r="A27" s="24"/>
      <c r="B27" s="23" t="s">
        <v>208</v>
      </c>
      <c r="C27" s="23"/>
      <c r="D27" s="23"/>
      <c r="E27" s="23"/>
      <c r="F27" s="23"/>
      <c r="G27" s="23"/>
      <c r="H27" s="23"/>
      <c r="I27" s="23"/>
      <c r="J27" s="23"/>
    </row>
    <row r="28" spans="1:11" s="118" customFormat="1" ht="11.25" customHeight="1" x14ac:dyDescent="0.2">
      <c r="A28" s="24" t="s">
        <v>176</v>
      </c>
      <c r="B28" s="23" t="s">
        <v>209</v>
      </c>
      <c r="C28" s="23"/>
      <c r="D28" s="23"/>
      <c r="E28" s="23"/>
      <c r="F28" s="23"/>
      <c r="G28" s="23"/>
      <c r="H28" s="23"/>
      <c r="I28" s="23"/>
      <c r="J28" s="23"/>
    </row>
    <row r="29" spans="1:11" s="118" customFormat="1" ht="11.25" customHeight="1" x14ac:dyDescent="0.2">
      <c r="A29" s="24" t="s">
        <v>179</v>
      </c>
      <c r="B29" s="23" t="s">
        <v>210</v>
      </c>
      <c r="C29" s="23"/>
      <c r="D29" s="23"/>
      <c r="E29" s="23"/>
      <c r="F29" s="23"/>
      <c r="G29" s="23"/>
      <c r="H29" s="23"/>
      <c r="I29" s="23"/>
      <c r="J29" s="23"/>
    </row>
    <row r="30" spans="1:11" s="118" customFormat="1" ht="11" x14ac:dyDescent="0.2">
      <c r="A30" s="24"/>
      <c r="B30" s="23" t="s">
        <v>211</v>
      </c>
      <c r="C30" s="23"/>
      <c r="D30" s="23"/>
      <c r="E30" s="23"/>
      <c r="F30" s="23"/>
      <c r="G30" s="23"/>
      <c r="H30" s="23"/>
      <c r="I30" s="23"/>
      <c r="J30" s="23"/>
    </row>
    <row r="31" spans="1:11" x14ac:dyDescent="0.2">
      <c r="A31" s="24" t="s">
        <v>212</v>
      </c>
      <c r="B31" s="104" t="s">
        <v>180</v>
      </c>
      <c r="C31" s="23"/>
      <c r="D31"/>
      <c r="E31"/>
      <c r="F31"/>
      <c r="G31"/>
      <c r="H31"/>
      <c r="I31"/>
      <c r="J31"/>
    </row>
    <row r="32" spans="1:11" hidden="1" x14ac:dyDescent="0.2">
      <c r="I32" s="130" t="s">
        <v>213</v>
      </c>
    </row>
    <row r="33" spans="9:9" hidden="1" x14ac:dyDescent="0.2">
      <c r="I33" s="130" t="s">
        <v>214</v>
      </c>
    </row>
  </sheetData>
  <mergeCells count="37">
    <mergeCell ref="G18:G20"/>
    <mergeCell ref="H18:H19"/>
    <mergeCell ref="I18:I23"/>
    <mergeCell ref="H20:H23"/>
    <mergeCell ref="F21:F23"/>
    <mergeCell ref="G21:G23"/>
    <mergeCell ref="A18:B23"/>
    <mergeCell ref="C18:C23"/>
    <mergeCell ref="D18:D23"/>
    <mergeCell ref="E18:E23"/>
    <mergeCell ref="F18:F20"/>
    <mergeCell ref="J10:J11"/>
    <mergeCell ref="A12:B17"/>
    <mergeCell ref="C12:C17"/>
    <mergeCell ref="D12:D17"/>
    <mergeCell ref="E12:E17"/>
    <mergeCell ref="F12:F14"/>
    <mergeCell ref="G12:G14"/>
    <mergeCell ref="H12:H13"/>
    <mergeCell ref="I12:I17"/>
    <mergeCell ref="H14:H17"/>
    <mergeCell ref="F15:F17"/>
    <mergeCell ref="G15:G17"/>
    <mergeCell ref="A8:B8"/>
    <mergeCell ref="G8:I8"/>
    <mergeCell ref="A10:B11"/>
    <mergeCell ref="C10:C11"/>
    <mergeCell ref="D10:D11"/>
    <mergeCell ref="E10:E11"/>
    <mergeCell ref="F10:G11"/>
    <mergeCell ref="H10:H11"/>
    <mergeCell ref="I10:I11"/>
    <mergeCell ref="B2:J2"/>
    <mergeCell ref="I4:J4"/>
    <mergeCell ref="I5:J5"/>
    <mergeCell ref="A7:B7"/>
    <mergeCell ref="G7:I7"/>
  </mergeCells>
  <phoneticPr fontId="47"/>
  <dataValidations count="4">
    <dataValidation allowBlank="1" showInputMessage="1" showErrorMessage="1" sqref="C7:C8 E7:E8 G7:I8 C12:F23 J12:J23 H14:H17 H20:H23" xr:uid="{00000000-0002-0000-0400-000000000000}">
      <formula1>0</formula1>
      <formula2>0</formula2>
    </dataValidation>
    <dataValidation type="list" allowBlank="1" showInputMessage="1" showErrorMessage="1" sqref="H12 H18" xr:uid="{00000000-0002-0000-0400-000001000000}">
      <formula1>$K$12:$K$14</formula1>
      <formula2>0</formula2>
    </dataValidation>
    <dataValidation type="list" allowBlank="1" showInputMessage="1" showErrorMessage="1" sqref="A12:B23" xr:uid="{00000000-0002-0000-0400-000002000000}">
      <formula1>$K$18:$K$21</formula1>
      <formula2>0</formula2>
    </dataValidation>
    <dataValidation type="list" allowBlank="1" showInputMessage="1" showErrorMessage="1" sqref="I12:I23" xr:uid="{00000000-0002-0000-0400-000003000000}">
      <formula1>$I$32:$I$33</formula1>
      <formula2>0</formula2>
    </dataValidation>
  </dataValidations>
  <printOptions horizontalCentered="1"/>
  <pageMargins left="0.74791666666666701" right="0.39374999999999999" top="0.5" bottom="0.22986111111111099" header="0.511811023622047" footer="0.511811023622047"/>
  <pageSetup paperSize="77" scale="98"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K27"/>
  <sheetViews>
    <sheetView view="pageBreakPreview" topLeftCell="A15" zoomScaleNormal="100" workbookViewId="0">
      <selection activeCell="F21" sqref="F21"/>
    </sheetView>
  </sheetViews>
  <sheetFormatPr defaultColWidth="8.6328125" defaultRowHeight="13" x14ac:dyDescent="0.2"/>
  <cols>
    <col min="1" max="1" width="5.453125" customWidth="1"/>
    <col min="2" max="2" width="12.08984375" customWidth="1"/>
    <col min="3" max="3" width="23.36328125" customWidth="1"/>
    <col min="4" max="4" width="10.26953125" customWidth="1"/>
    <col min="5" max="5" width="15.90625" customWidth="1"/>
    <col min="6" max="6" width="15.36328125" customWidth="1"/>
    <col min="7" max="7" width="5.26953125" customWidth="1"/>
    <col min="8" max="8" width="13.26953125" customWidth="1"/>
    <col min="9" max="9" width="7.453125" customWidth="1"/>
    <col min="10" max="10" width="27.36328125" customWidth="1"/>
    <col min="11" max="11" width="9" hidden="1" customWidth="1"/>
  </cols>
  <sheetData>
    <row r="1" spans="1:11" x14ac:dyDescent="0.2">
      <c r="A1" t="s">
        <v>196</v>
      </c>
    </row>
    <row r="2" spans="1:11" ht="21" customHeight="1" x14ac:dyDescent="0.2">
      <c r="B2" s="252" t="s">
        <v>197</v>
      </c>
      <c r="C2" s="252"/>
      <c r="D2" s="252"/>
      <c r="E2" s="252"/>
      <c r="F2" s="252"/>
      <c r="G2" s="252"/>
      <c r="H2" s="252"/>
      <c r="I2" s="252"/>
      <c r="J2" s="252"/>
    </row>
    <row r="3" spans="1:11" ht="4.5" customHeight="1" x14ac:dyDescent="0.2">
      <c r="B3" s="116"/>
      <c r="C3" s="116"/>
      <c r="D3" s="116"/>
      <c r="E3" s="116"/>
      <c r="F3" s="116"/>
      <c r="G3" s="116"/>
      <c r="H3" s="116"/>
      <c r="I3" s="116"/>
      <c r="J3" s="116"/>
    </row>
    <row r="4" spans="1:11" s="23" customFormat="1" ht="36" customHeight="1" x14ac:dyDescent="0.2">
      <c r="A4" s="101"/>
      <c r="B4" s="101"/>
      <c r="C4" s="117"/>
      <c r="D4" s="117"/>
      <c r="E4" s="117"/>
      <c r="F4" s="117"/>
      <c r="G4" s="117"/>
      <c r="H4" s="102" t="s">
        <v>198</v>
      </c>
      <c r="I4" s="296">
        <f>工事名</f>
        <v>0</v>
      </c>
      <c r="J4" s="296"/>
    </row>
    <row r="5" spans="1:11" s="23" customFormat="1" ht="36" customHeight="1" x14ac:dyDescent="0.2">
      <c r="A5" s="101"/>
      <c r="B5" s="101"/>
      <c r="C5" s="117"/>
      <c r="D5" s="117"/>
      <c r="E5" s="117"/>
      <c r="F5" s="117"/>
      <c r="G5" s="117"/>
      <c r="H5" s="102" t="s">
        <v>199</v>
      </c>
      <c r="I5" s="297" t="str">
        <f>商号</f>
        <v>㈱○○○○</v>
      </c>
      <c r="J5" s="297"/>
    </row>
    <row r="6" spans="1:11" s="23" customFormat="1" ht="9" customHeight="1" x14ac:dyDescent="0.2">
      <c r="H6" s="27"/>
      <c r="I6" s="27"/>
    </row>
    <row r="7" spans="1:11" s="23" customFormat="1" ht="33" customHeight="1" x14ac:dyDescent="0.2">
      <c r="A7" s="298" t="s">
        <v>200</v>
      </c>
      <c r="B7" s="298"/>
      <c r="C7" s="131" t="s">
        <v>13</v>
      </c>
      <c r="D7" s="120" t="s">
        <v>201</v>
      </c>
      <c r="E7" s="132" t="s">
        <v>215</v>
      </c>
      <c r="F7" s="120" t="s">
        <v>202</v>
      </c>
      <c r="G7" s="299" t="str">
        <f>様式第1号!$H$10</f>
        <v>㈱○○○○</v>
      </c>
      <c r="H7" s="299"/>
      <c r="I7" s="299"/>
    </row>
    <row r="8" spans="1:11" s="23" customFormat="1" ht="33" customHeight="1" x14ac:dyDescent="0.2">
      <c r="A8" s="300" t="s">
        <v>203</v>
      </c>
      <c r="B8" s="300"/>
      <c r="C8" s="133" t="s">
        <v>216</v>
      </c>
      <c r="D8" s="123" t="s">
        <v>204</v>
      </c>
      <c r="E8" s="134" t="s">
        <v>217</v>
      </c>
      <c r="F8" s="125" t="s">
        <v>205</v>
      </c>
      <c r="G8" s="317" t="s">
        <v>218</v>
      </c>
      <c r="H8" s="317"/>
      <c r="I8" s="317"/>
    </row>
    <row r="9" spans="1:11" s="23" customFormat="1" ht="9" customHeight="1" x14ac:dyDescent="0.2">
      <c r="H9" s="27"/>
      <c r="I9" s="27"/>
    </row>
    <row r="10" spans="1:11" s="23" customFormat="1" ht="10.5" customHeight="1" x14ac:dyDescent="0.2">
      <c r="A10" s="255" t="s">
        <v>158</v>
      </c>
      <c r="B10" s="255"/>
      <c r="C10" s="302" t="s">
        <v>159</v>
      </c>
      <c r="D10" s="256" t="s">
        <v>160</v>
      </c>
      <c r="E10" s="256" t="s">
        <v>161</v>
      </c>
      <c r="F10" s="256" t="s">
        <v>162</v>
      </c>
      <c r="G10" s="256"/>
      <c r="H10" s="256" t="s">
        <v>163</v>
      </c>
      <c r="I10" s="256" t="s">
        <v>206</v>
      </c>
      <c r="J10" s="257" t="s">
        <v>164</v>
      </c>
    </row>
    <row r="11" spans="1:11" s="23" customFormat="1" ht="9.75" customHeight="1" x14ac:dyDescent="0.2">
      <c r="A11" s="255"/>
      <c r="B11" s="255"/>
      <c r="C11" s="302"/>
      <c r="D11" s="256"/>
      <c r="E11" s="256"/>
      <c r="F11" s="256"/>
      <c r="G11" s="256"/>
      <c r="H11" s="256"/>
      <c r="I11" s="256"/>
      <c r="J11" s="257"/>
    </row>
    <row r="12" spans="1:11" s="23" customFormat="1" ht="27" customHeight="1" x14ac:dyDescent="0.2">
      <c r="A12" s="294" t="s">
        <v>169</v>
      </c>
      <c r="B12" s="294"/>
      <c r="C12" s="295" t="s">
        <v>181</v>
      </c>
      <c r="D12" s="295" t="s">
        <v>182</v>
      </c>
      <c r="E12" s="276" t="s">
        <v>183</v>
      </c>
      <c r="F12" s="277" t="s">
        <v>184</v>
      </c>
      <c r="G12" s="282" t="s">
        <v>165</v>
      </c>
      <c r="H12" s="135" t="s">
        <v>166</v>
      </c>
      <c r="I12" s="318" t="s">
        <v>214</v>
      </c>
      <c r="J12" s="110" t="s">
        <v>185</v>
      </c>
      <c r="K12" s="23" t="s">
        <v>166</v>
      </c>
    </row>
    <row r="13" spans="1:11" s="23" customFormat="1" ht="27" customHeight="1" x14ac:dyDescent="0.2">
      <c r="A13" s="294"/>
      <c r="B13" s="294"/>
      <c r="C13" s="295"/>
      <c r="D13" s="295"/>
      <c r="E13" s="276"/>
      <c r="F13" s="277"/>
      <c r="G13" s="282"/>
      <c r="H13" s="319"/>
      <c r="I13" s="318"/>
      <c r="J13" s="111" t="s">
        <v>186</v>
      </c>
      <c r="K13" s="23" t="s">
        <v>168</v>
      </c>
    </row>
    <row r="14" spans="1:11" s="23" customFormat="1" ht="27" customHeight="1" x14ac:dyDescent="0.2">
      <c r="A14" s="294"/>
      <c r="B14" s="294"/>
      <c r="C14" s="295"/>
      <c r="D14" s="295"/>
      <c r="E14" s="276"/>
      <c r="F14" s="284" t="s">
        <v>187</v>
      </c>
      <c r="G14" s="285" t="s">
        <v>170</v>
      </c>
      <c r="H14" s="319"/>
      <c r="I14" s="318"/>
      <c r="J14" s="111" t="s">
        <v>188</v>
      </c>
    </row>
    <row r="15" spans="1:11" s="23" customFormat="1" ht="27" customHeight="1" x14ac:dyDescent="0.2">
      <c r="A15" s="294"/>
      <c r="B15" s="294"/>
      <c r="C15" s="295"/>
      <c r="D15" s="295"/>
      <c r="E15" s="276"/>
      <c r="F15" s="284"/>
      <c r="G15" s="285"/>
      <c r="H15" s="319"/>
      <c r="I15" s="318"/>
      <c r="J15" s="111" t="s">
        <v>189</v>
      </c>
    </row>
    <row r="16" spans="1:11" s="23" customFormat="1" ht="27" customHeight="1" x14ac:dyDescent="0.2">
      <c r="A16" s="286" t="s">
        <v>169</v>
      </c>
      <c r="B16" s="286"/>
      <c r="C16" s="287" t="s">
        <v>190</v>
      </c>
      <c r="D16" s="287" t="s">
        <v>191</v>
      </c>
      <c r="E16" s="288" t="s">
        <v>192</v>
      </c>
      <c r="F16" s="289" t="s">
        <v>193</v>
      </c>
      <c r="G16" s="290" t="s">
        <v>165</v>
      </c>
      <c r="H16" s="136" t="s">
        <v>168</v>
      </c>
      <c r="I16" s="320" t="s">
        <v>213</v>
      </c>
      <c r="J16" s="113" t="s">
        <v>185</v>
      </c>
      <c r="K16" s="23" t="s">
        <v>214</v>
      </c>
    </row>
    <row r="17" spans="1:11" s="23" customFormat="1" ht="27" customHeight="1" x14ac:dyDescent="0.2">
      <c r="A17" s="286"/>
      <c r="B17" s="286"/>
      <c r="C17" s="287"/>
      <c r="D17" s="287"/>
      <c r="E17" s="288"/>
      <c r="F17" s="289"/>
      <c r="G17" s="290"/>
      <c r="H17" s="291" t="s">
        <v>194</v>
      </c>
      <c r="I17" s="320"/>
      <c r="J17" s="111" t="s">
        <v>186</v>
      </c>
      <c r="K17" s="23" t="s">
        <v>213</v>
      </c>
    </row>
    <row r="18" spans="1:11" s="23" customFormat="1" ht="27" customHeight="1" x14ac:dyDescent="0.2">
      <c r="A18" s="286"/>
      <c r="B18" s="286"/>
      <c r="C18" s="287"/>
      <c r="D18" s="287"/>
      <c r="E18" s="288"/>
      <c r="F18" s="292" t="s">
        <v>195</v>
      </c>
      <c r="G18" s="293" t="s">
        <v>170</v>
      </c>
      <c r="H18" s="291"/>
      <c r="I18" s="320"/>
      <c r="J18" s="111" t="s">
        <v>188</v>
      </c>
    </row>
    <row r="19" spans="1:11" s="23" customFormat="1" ht="27" customHeight="1" x14ac:dyDescent="0.2">
      <c r="A19" s="286"/>
      <c r="B19" s="286"/>
      <c r="C19" s="287"/>
      <c r="D19" s="287"/>
      <c r="E19" s="288"/>
      <c r="F19" s="292"/>
      <c r="G19" s="293"/>
      <c r="H19" s="291"/>
      <c r="I19" s="320"/>
      <c r="J19" s="114" t="s">
        <v>189</v>
      </c>
    </row>
    <row r="20" spans="1:11" ht="8.25" customHeight="1" x14ac:dyDescent="0.2"/>
    <row r="21" spans="1:11" s="23" customFormat="1" ht="11" x14ac:dyDescent="0.2">
      <c r="A21" s="24" t="s">
        <v>172</v>
      </c>
      <c r="B21" s="23" t="s">
        <v>366</v>
      </c>
    </row>
    <row r="22" spans="1:11" s="23" customFormat="1" ht="11" x14ac:dyDescent="0.2">
      <c r="A22" s="24" t="s">
        <v>174</v>
      </c>
      <c r="B22" s="23" t="s">
        <v>207</v>
      </c>
    </row>
    <row r="23" spans="1:11" s="23" customFormat="1" ht="11" x14ac:dyDescent="0.2">
      <c r="A23" s="24"/>
      <c r="B23" s="23" t="s">
        <v>208</v>
      </c>
    </row>
    <row r="24" spans="1:11" s="23" customFormat="1" ht="11.25" customHeight="1" x14ac:dyDescent="0.2">
      <c r="A24" s="24" t="s">
        <v>176</v>
      </c>
      <c r="B24" s="23" t="s">
        <v>209</v>
      </c>
    </row>
    <row r="25" spans="1:11" s="23" customFormat="1" ht="11.25" customHeight="1" x14ac:dyDescent="0.2">
      <c r="A25" s="24" t="s">
        <v>179</v>
      </c>
      <c r="B25" s="23" t="s">
        <v>210</v>
      </c>
    </row>
    <row r="26" spans="1:11" s="23" customFormat="1" ht="11" x14ac:dyDescent="0.2">
      <c r="A26" s="24"/>
      <c r="B26" s="23" t="s">
        <v>211</v>
      </c>
    </row>
    <row r="27" spans="1:11" ht="11.25" customHeight="1" x14ac:dyDescent="0.2">
      <c r="A27" s="24" t="s">
        <v>212</v>
      </c>
      <c r="B27" s="104" t="s">
        <v>180</v>
      </c>
      <c r="C27" s="23"/>
    </row>
  </sheetData>
  <mergeCells count="35">
    <mergeCell ref="G16:G17"/>
    <mergeCell ref="I16:I19"/>
    <mergeCell ref="H17:H19"/>
    <mergeCell ref="F18:F19"/>
    <mergeCell ref="G18:G19"/>
    <mergeCell ref="A16:B19"/>
    <mergeCell ref="C16:C19"/>
    <mergeCell ref="D16:D19"/>
    <mergeCell ref="E16:E19"/>
    <mergeCell ref="F16:F17"/>
    <mergeCell ref="J10:J11"/>
    <mergeCell ref="A12:B15"/>
    <mergeCell ref="C12:C15"/>
    <mergeCell ref="D12:D15"/>
    <mergeCell ref="E12:E15"/>
    <mergeCell ref="F12:F13"/>
    <mergeCell ref="G12:G13"/>
    <mergeCell ref="I12:I15"/>
    <mergeCell ref="H13:H15"/>
    <mergeCell ref="F14:F15"/>
    <mergeCell ref="G14:G15"/>
    <mergeCell ref="A8:B8"/>
    <mergeCell ref="G8:I8"/>
    <mergeCell ref="A10:B11"/>
    <mergeCell ref="C10:C11"/>
    <mergeCell ref="D10:D11"/>
    <mergeCell ref="E10:E11"/>
    <mergeCell ref="F10:G11"/>
    <mergeCell ref="H10:H11"/>
    <mergeCell ref="I10:I11"/>
    <mergeCell ref="B2:J2"/>
    <mergeCell ref="I4:J4"/>
    <mergeCell ref="I5:J5"/>
    <mergeCell ref="A7:B7"/>
    <mergeCell ref="G7:I7"/>
  </mergeCells>
  <phoneticPr fontId="47"/>
  <dataValidations count="2">
    <dataValidation type="list" allowBlank="1" showInputMessage="1" showErrorMessage="1" sqref="H12 H16" xr:uid="{00000000-0002-0000-0500-000000000000}">
      <formula1>$K$12:$K$13</formula1>
      <formula2>0</formula2>
    </dataValidation>
    <dataValidation type="list" allowBlank="1" showInputMessage="1" showErrorMessage="1" sqref="I12:I19" xr:uid="{00000000-0002-0000-0500-000001000000}">
      <formula1>$K$16:$K$17</formula1>
      <formula2>0</formula2>
    </dataValidation>
  </dataValidations>
  <printOptions horizontalCentered="1"/>
  <pageMargins left="0.78749999999999998" right="0.39374999999999999" top="0.67013888888888895" bottom="0.390277777777778" header="0.511811023622047" footer="0.511811023622047"/>
  <pageSetup paperSize="77"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I23"/>
  <sheetViews>
    <sheetView view="pageBreakPreview" zoomScale="85" zoomScaleNormal="100" zoomScalePageLayoutView="85" workbookViewId="0">
      <selection activeCell="V8" sqref="V8"/>
    </sheetView>
  </sheetViews>
  <sheetFormatPr defaultColWidth="9" defaultRowHeight="14" x14ac:dyDescent="0.2"/>
  <cols>
    <col min="1" max="1" width="2.6328125" style="137" customWidth="1"/>
    <col min="2" max="2" width="3.6328125" style="137" customWidth="1"/>
    <col min="3" max="3" width="5.08984375" style="137" customWidth="1"/>
    <col min="4" max="4" width="17.6328125" style="137" customWidth="1"/>
    <col min="5" max="5" width="5.6328125" style="137" customWidth="1"/>
    <col min="6" max="6" width="15.6328125" style="137" customWidth="1"/>
    <col min="7" max="7" width="20.6328125" style="137" customWidth="1"/>
    <col min="8" max="8" width="17.26953125" style="137" customWidth="1"/>
    <col min="9" max="9" width="9" style="137" hidden="1"/>
    <col min="10" max="16384" width="9" style="137"/>
  </cols>
  <sheetData>
    <row r="1" spans="1:9" ht="30" customHeight="1" x14ac:dyDescent="0.2">
      <c r="A1" s="138" t="s">
        <v>219</v>
      </c>
      <c r="H1" s="139"/>
    </row>
    <row r="2" spans="1:9" ht="30" customHeight="1" x14ac:dyDescent="0.2">
      <c r="A2" s="138"/>
      <c r="H2" s="139"/>
    </row>
    <row r="3" spans="1:9" ht="30" customHeight="1" x14ac:dyDescent="0.2">
      <c r="A3" s="321" t="s">
        <v>220</v>
      </c>
      <c r="B3" s="321"/>
      <c r="C3" s="321"/>
      <c r="D3" s="321"/>
      <c r="E3" s="321"/>
      <c r="F3" s="321"/>
      <c r="G3" s="321"/>
      <c r="H3" s="321"/>
    </row>
    <row r="4" spans="1:9" ht="30" customHeight="1" x14ac:dyDescent="0.2">
      <c r="A4" s="17"/>
      <c r="B4" s="17"/>
      <c r="C4" s="17"/>
      <c r="D4"/>
      <c r="E4"/>
      <c r="F4"/>
      <c r="G4"/>
      <c r="H4"/>
    </row>
    <row r="5" spans="1:9" ht="30" customHeight="1" x14ac:dyDescent="0.2">
      <c r="A5" s="17"/>
      <c r="B5" s="17"/>
      <c r="C5" s="17"/>
      <c r="D5"/>
      <c r="E5"/>
      <c r="F5" s="140" t="s">
        <v>156</v>
      </c>
      <c r="G5" s="322">
        <f>様式第1号!$E$24</f>
        <v>0</v>
      </c>
      <c r="H5" s="322"/>
    </row>
    <row r="6" spans="1:9" ht="30" customHeight="1" x14ac:dyDescent="0.2">
      <c r="F6" s="141" t="s">
        <v>157</v>
      </c>
      <c r="G6" s="322" t="str">
        <f>様式第1号!$H$10</f>
        <v>㈱○○○○</v>
      </c>
      <c r="H6" s="322"/>
    </row>
    <row r="7" spans="1:9" ht="30" customHeight="1" x14ac:dyDescent="0.2"/>
    <row r="8" spans="1:9" ht="30" customHeight="1" x14ac:dyDescent="0.2">
      <c r="A8" s="137" t="s">
        <v>221</v>
      </c>
      <c r="B8" s="323" t="s">
        <v>222</v>
      </c>
      <c r="C8" s="323"/>
      <c r="D8" s="323"/>
      <c r="E8" s="323"/>
      <c r="F8" s="323"/>
      <c r="G8" s="323"/>
      <c r="H8" s="323"/>
    </row>
    <row r="9" spans="1:9" ht="56.25" customHeight="1" x14ac:dyDescent="0.2">
      <c r="D9" s="323" t="s">
        <v>223</v>
      </c>
      <c r="E9" s="323"/>
      <c r="F9" s="323"/>
      <c r="G9" s="323"/>
      <c r="H9" s="323"/>
    </row>
    <row r="10" spans="1:9" ht="30" customHeight="1" x14ac:dyDescent="0.2">
      <c r="D10" s="142"/>
      <c r="E10" s="142"/>
      <c r="F10" s="142"/>
      <c r="G10" s="142"/>
      <c r="H10" s="142"/>
    </row>
    <row r="11" spans="1:9" ht="40.5" customHeight="1" x14ac:dyDescent="0.2">
      <c r="B11" s="324" t="s">
        <v>224</v>
      </c>
      <c r="C11" s="324"/>
      <c r="D11" s="324"/>
      <c r="E11" s="325"/>
      <c r="F11" s="325"/>
      <c r="G11" s="325"/>
      <c r="H11" s="143"/>
      <c r="I11" s="137" t="s">
        <v>225</v>
      </c>
    </row>
    <row r="12" spans="1:9" ht="40.5" customHeight="1" x14ac:dyDescent="0.2">
      <c r="B12" s="324" t="s">
        <v>226</v>
      </c>
      <c r="C12" s="324"/>
      <c r="D12" s="324"/>
      <c r="E12" s="326"/>
      <c r="F12" s="326"/>
      <c r="G12" s="144" t="s">
        <v>227</v>
      </c>
      <c r="H12" s="143"/>
      <c r="I12" s="137" t="s">
        <v>228</v>
      </c>
    </row>
    <row r="13" spans="1:9" ht="27.75" customHeight="1" x14ac:dyDescent="0.2">
      <c r="D13"/>
      <c r="E13" s="145"/>
      <c r="F13" s="145"/>
      <c r="G13" s="145"/>
    </row>
    <row r="14" spans="1:9" ht="40" customHeight="1" x14ac:dyDescent="0.2">
      <c r="B14" s="145" t="s">
        <v>229</v>
      </c>
      <c r="C14" s="327" t="s">
        <v>230</v>
      </c>
      <c r="D14" s="327"/>
      <c r="E14" s="327"/>
      <c r="F14" s="327"/>
      <c r="G14" s="327"/>
      <c r="H14" s="327"/>
    </row>
    <row r="15" spans="1:9" ht="40" customHeight="1" x14ac:dyDescent="0.2">
      <c r="B15" s="145" t="s">
        <v>231</v>
      </c>
      <c r="C15" s="327" t="s">
        <v>232</v>
      </c>
      <c r="D15" s="327"/>
      <c r="E15" s="327"/>
      <c r="F15" s="327"/>
      <c r="G15" s="327"/>
      <c r="H15" s="327"/>
    </row>
    <row r="16" spans="1:9" ht="40" customHeight="1" x14ac:dyDescent="0.2">
      <c r="B16" s="145" t="s">
        <v>233</v>
      </c>
      <c r="C16" s="327" t="s">
        <v>234</v>
      </c>
      <c r="D16" s="327"/>
      <c r="E16" s="327"/>
      <c r="F16" s="327"/>
      <c r="G16" s="327"/>
      <c r="H16" s="327"/>
    </row>
    <row r="17" spans="3:8" ht="40" customHeight="1" x14ac:dyDescent="0.2">
      <c r="C17" s="139"/>
      <c r="D17" s="323"/>
      <c r="E17" s="323"/>
      <c r="F17" s="323"/>
      <c r="G17" s="323"/>
      <c r="H17" s="323"/>
    </row>
    <row r="18" spans="3:8" ht="30" customHeight="1" x14ac:dyDescent="0.2">
      <c r="C18" s="146"/>
      <c r="D18" s="327"/>
      <c r="E18" s="327"/>
      <c r="F18" s="327"/>
      <c r="G18" s="327"/>
      <c r="H18" s="327"/>
    </row>
    <row r="19" spans="3:8" ht="30" customHeight="1" x14ac:dyDescent="0.2">
      <c r="C19" s="16"/>
      <c r="D19" s="16"/>
      <c r="E19" s="16"/>
      <c r="F19" s="16"/>
      <c r="G19" s="16"/>
      <c r="H19" s="16"/>
    </row>
    <row r="20" spans="3:8" ht="20.25" customHeight="1" x14ac:dyDescent="0.2"/>
    <row r="21" spans="3:8" ht="14.25" customHeight="1" x14ac:dyDescent="0.2">
      <c r="C21" s="328" t="s">
        <v>235</v>
      </c>
      <c r="D21" s="328"/>
      <c r="E21" s="328"/>
      <c r="F21" s="328"/>
      <c r="G21" s="328"/>
      <c r="H21" s="328"/>
    </row>
    <row r="22" spans="3:8" x14ac:dyDescent="0.2">
      <c r="C22" s="328"/>
      <c r="D22" s="328"/>
      <c r="E22" s="328"/>
      <c r="F22" s="328"/>
      <c r="G22" s="328"/>
      <c r="H22" s="328"/>
    </row>
    <row r="23" spans="3:8" x14ac:dyDescent="0.2">
      <c r="C23" s="328"/>
      <c r="D23" s="328"/>
      <c r="E23" s="328"/>
      <c r="F23" s="328"/>
      <c r="G23" s="328"/>
      <c r="H23" s="328"/>
    </row>
  </sheetData>
  <mergeCells count="15">
    <mergeCell ref="C15:H15"/>
    <mergeCell ref="C16:H16"/>
    <mergeCell ref="D17:H17"/>
    <mergeCell ref="D18:H18"/>
    <mergeCell ref="C21:H23"/>
    <mergeCell ref="B11:D11"/>
    <mergeCell ref="E11:G11"/>
    <mergeCell ref="B12:D12"/>
    <mergeCell ref="E12:F12"/>
    <mergeCell ref="C14:H14"/>
    <mergeCell ref="A3:H3"/>
    <mergeCell ref="G5:H5"/>
    <mergeCell ref="G6:H6"/>
    <mergeCell ref="B8:H8"/>
    <mergeCell ref="D9:H9"/>
  </mergeCells>
  <phoneticPr fontId="47"/>
  <dataValidations count="1">
    <dataValidation type="list" allowBlank="1" showInputMessage="1" showErrorMessage="1" sqref="E11:G11" xr:uid="{00000000-0002-0000-0600-000000000000}">
      <formula1>$I$11:$I$12</formula1>
      <formula2>0</formula2>
    </dataValidation>
  </dataValidations>
  <printOptions horizontalCentered="1"/>
  <pageMargins left="0.62986111111111098" right="0.22986111111111099" top="1.02013888888889" bottom="0.98402777777777795" header="0.511811023622047" footer="0.511811023622047"/>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O113"/>
  <sheetViews>
    <sheetView view="pageBreakPreview" topLeftCell="A23" zoomScaleNormal="100" workbookViewId="0">
      <selection activeCell="B32" sqref="B32:M32"/>
    </sheetView>
  </sheetViews>
  <sheetFormatPr defaultColWidth="9" defaultRowHeight="14" x14ac:dyDescent="0.2"/>
  <cols>
    <col min="1" max="1" width="5.90625" style="147" customWidth="1"/>
    <col min="2" max="2" width="4.26953125" style="147" customWidth="1"/>
    <col min="3" max="3" width="4.90625" style="147" customWidth="1"/>
    <col min="4" max="4" width="6" style="147" customWidth="1"/>
    <col min="5" max="5" width="10.26953125" style="147" customWidth="1"/>
    <col min="6" max="6" width="32.453125" style="147" customWidth="1"/>
    <col min="7" max="7" width="17.08984375" style="147" customWidth="1"/>
    <col min="8" max="8" width="8.36328125" style="147" customWidth="1"/>
    <col min="9" max="9" width="8.90625" style="147" customWidth="1"/>
    <col min="10" max="10" width="7.7265625" style="147" customWidth="1"/>
    <col min="11" max="11" width="12.36328125" style="147" customWidth="1"/>
    <col min="12" max="12" width="14" style="147" customWidth="1"/>
    <col min="13" max="13" width="11.26953125" style="147" customWidth="1"/>
    <col min="14" max="14" width="6.7265625" style="147" customWidth="1"/>
    <col min="15" max="15" width="9" style="147" hidden="1"/>
    <col min="16" max="16384" width="9" style="147"/>
  </cols>
  <sheetData>
    <row r="1" spans="1:15" ht="15" customHeight="1" x14ac:dyDescent="0.2">
      <c r="A1" s="329" t="s">
        <v>236</v>
      </c>
      <c r="B1" s="329"/>
      <c r="C1" s="329"/>
      <c r="D1" s="329"/>
      <c r="E1" s="330"/>
      <c r="F1" s="137"/>
      <c r="G1" s="331" t="s">
        <v>237</v>
      </c>
      <c r="H1" s="331"/>
      <c r="I1" s="331"/>
      <c r="J1" s="148"/>
      <c r="K1" s="148"/>
      <c r="L1" s="148"/>
      <c r="M1" s="148"/>
    </row>
    <row r="2" spans="1:15" ht="12.75" customHeight="1" x14ac:dyDescent="0.2">
      <c r="A2" s="298" t="s">
        <v>238</v>
      </c>
      <c r="B2" s="298"/>
      <c r="C2" s="332" t="s">
        <v>239</v>
      </c>
      <c r="D2" s="332"/>
      <c r="E2" s="330"/>
      <c r="F2" s="148"/>
      <c r="G2" s="331"/>
      <c r="H2" s="331"/>
      <c r="I2" s="331"/>
      <c r="J2" s="148"/>
      <c r="K2" s="148"/>
      <c r="L2" s="148"/>
      <c r="M2" s="148"/>
    </row>
    <row r="3" spans="1:15" ht="22.5" customHeight="1" x14ac:dyDescent="0.2">
      <c r="A3" s="333">
        <f>COUNTA(B10:E27,B34:E113)</f>
        <v>0</v>
      </c>
      <c r="B3" s="333"/>
      <c r="C3" s="334">
        <f>COUNTIF(F10:F113,"*真庭市*")</f>
        <v>0</v>
      </c>
      <c r="D3" s="334"/>
      <c r="E3" s="335"/>
      <c r="F3" s="149"/>
      <c r="G3" s="149"/>
      <c r="H3" s="149"/>
      <c r="I3" s="149"/>
      <c r="J3" s="149"/>
      <c r="K3" s="149"/>
      <c r="L3" s="149"/>
      <c r="M3" s="72"/>
    </row>
    <row r="4" spans="1:15" s="118" customFormat="1" ht="15.75" customHeight="1" x14ac:dyDescent="0.2">
      <c r="A4" s="333"/>
      <c r="B4" s="333"/>
      <c r="C4" s="334"/>
      <c r="D4" s="334"/>
      <c r="E4" s="335"/>
      <c r="F4" s="23"/>
      <c r="G4" s="23"/>
      <c r="H4" s="23"/>
      <c r="I4" s="23"/>
      <c r="J4" s="150" t="s">
        <v>157</v>
      </c>
      <c r="K4" s="151" t="str">
        <f>商号</f>
        <v>㈱○○○○</v>
      </c>
      <c r="L4" s="151"/>
      <c r="M4" s="152"/>
    </row>
    <row r="5" spans="1:15" s="118" customFormat="1" ht="6" customHeight="1" x14ac:dyDescent="0.2">
      <c r="A5" s="23"/>
      <c r="B5" s="23"/>
      <c r="C5" s="23"/>
      <c r="D5" s="23"/>
      <c r="E5" s="23"/>
      <c r="F5" s="23"/>
      <c r="G5" s="23"/>
      <c r="H5" s="23"/>
      <c r="I5" s="23"/>
      <c r="J5" s="23"/>
      <c r="K5" s="23"/>
      <c r="L5" s="23"/>
      <c r="M5" s="153"/>
    </row>
    <row r="6" spans="1:15" s="118" customFormat="1" ht="12.75" customHeight="1" x14ac:dyDescent="0.2">
      <c r="A6" s="336" t="s">
        <v>240</v>
      </c>
      <c r="B6" s="337" t="s">
        <v>241</v>
      </c>
      <c r="C6" s="337"/>
      <c r="D6" s="337"/>
      <c r="E6" s="337"/>
      <c r="F6" s="337" t="s">
        <v>242</v>
      </c>
      <c r="G6" s="338" t="s">
        <v>201</v>
      </c>
      <c r="H6" s="336" t="s">
        <v>243</v>
      </c>
      <c r="I6" s="336" t="s">
        <v>244</v>
      </c>
      <c r="J6" s="336"/>
      <c r="K6" s="347" t="s">
        <v>367</v>
      </c>
      <c r="L6" s="348"/>
      <c r="M6" s="339" t="s">
        <v>245</v>
      </c>
      <c r="O6" s="154" t="s">
        <v>246</v>
      </c>
    </row>
    <row r="7" spans="1:15" s="118" customFormat="1" ht="12.75" customHeight="1" x14ac:dyDescent="0.2">
      <c r="A7" s="336"/>
      <c r="B7" s="337"/>
      <c r="C7" s="337"/>
      <c r="D7" s="337"/>
      <c r="E7" s="337"/>
      <c r="F7" s="337"/>
      <c r="G7" s="338"/>
      <c r="H7" s="336"/>
      <c r="I7" s="336"/>
      <c r="J7" s="336"/>
      <c r="K7" s="349"/>
      <c r="L7" s="350"/>
      <c r="M7" s="339"/>
      <c r="O7" s="154" t="s">
        <v>247</v>
      </c>
    </row>
    <row r="8" spans="1:15" s="118" customFormat="1" ht="21" customHeight="1" x14ac:dyDescent="0.2">
      <c r="A8" s="336" t="s">
        <v>248</v>
      </c>
      <c r="B8" s="340"/>
      <c r="C8" s="340"/>
      <c r="D8" s="340"/>
      <c r="E8" s="340"/>
      <c r="F8" s="341"/>
      <c r="G8" s="342"/>
      <c r="H8" s="343"/>
      <c r="I8" s="343"/>
      <c r="J8" s="343"/>
      <c r="K8" s="344"/>
      <c r="L8" s="344"/>
      <c r="M8" s="345" t="s">
        <v>45</v>
      </c>
    </row>
    <row r="9" spans="1:15" s="118" customFormat="1" ht="21" customHeight="1" x14ac:dyDescent="0.2">
      <c r="A9" s="336"/>
      <c r="B9" s="340"/>
      <c r="C9" s="340"/>
      <c r="D9" s="340"/>
      <c r="E9" s="340"/>
      <c r="F9" s="341"/>
      <c r="G9" s="342"/>
      <c r="H9" s="343"/>
      <c r="I9" s="343"/>
      <c r="J9" s="343"/>
      <c r="K9" s="346"/>
      <c r="L9" s="346"/>
      <c r="M9" s="345"/>
    </row>
    <row r="10" spans="1:15" s="118" customFormat="1" ht="21" customHeight="1" x14ac:dyDescent="0.2">
      <c r="A10" s="336">
        <v>2</v>
      </c>
      <c r="B10" s="340"/>
      <c r="C10" s="340"/>
      <c r="D10" s="340"/>
      <c r="E10" s="340"/>
      <c r="F10" s="341"/>
      <c r="G10" s="342"/>
      <c r="H10" s="343"/>
      <c r="I10" s="343"/>
      <c r="J10" s="343"/>
      <c r="K10" s="344"/>
      <c r="L10" s="344"/>
      <c r="M10" s="345" t="s">
        <v>45</v>
      </c>
    </row>
    <row r="11" spans="1:15" s="118" customFormat="1" ht="21" customHeight="1" x14ac:dyDescent="0.2">
      <c r="A11" s="336"/>
      <c r="B11" s="340"/>
      <c r="C11" s="340"/>
      <c r="D11" s="340"/>
      <c r="E11" s="340"/>
      <c r="F11" s="341"/>
      <c r="G11" s="342"/>
      <c r="H11" s="343"/>
      <c r="I11" s="343"/>
      <c r="J11" s="343"/>
      <c r="K11" s="346"/>
      <c r="L11" s="346"/>
      <c r="M11" s="345"/>
    </row>
    <row r="12" spans="1:15" s="118" customFormat="1" ht="21" customHeight="1" x14ac:dyDescent="0.2">
      <c r="A12" s="336">
        <v>3</v>
      </c>
      <c r="B12" s="340"/>
      <c r="C12" s="340"/>
      <c r="D12" s="340"/>
      <c r="E12" s="340"/>
      <c r="F12" s="341"/>
      <c r="G12" s="342"/>
      <c r="H12" s="343"/>
      <c r="I12" s="343"/>
      <c r="J12" s="343"/>
      <c r="K12" s="344"/>
      <c r="L12" s="344"/>
      <c r="M12" s="345" t="s">
        <v>45</v>
      </c>
    </row>
    <row r="13" spans="1:15" s="118" customFormat="1" ht="21" customHeight="1" x14ac:dyDescent="0.2">
      <c r="A13" s="336"/>
      <c r="B13" s="340"/>
      <c r="C13" s="340"/>
      <c r="D13" s="340"/>
      <c r="E13" s="340"/>
      <c r="F13" s="341"/>
      <c r="G13" s="342"/>
      <c r="H13" s="343"/>
      <c r="I13" s="343"/>
      <c r="J13" s="343"/>
      <c r="K13" s="346"/>
      <c r="L13" s="346"/>
      <c r="M13" s="345"/>
    </row>
    <row r="14" spans="1:15" s="118" customFormat="1" ht="21" customHeight="1" x14ac:dyDescent="0.2">
      <c r="A14" s="336">
        <v>4</v>
      </c>
      <c r="B14" s="340"/>
      <c r="C14" s="340"/>
      <c r="D14" s="340"/>
      <c r="E14" s="340"/>
      <c r="F14" s="341"/>
      <c r="G14" s="342"/>
      <c r="H14" s="343"/>
      <c r="I14" s="343"/>
      <c r="J14" s="343"/>
      <c r="K14" s="344"/>
      <c r="L14" s="344"/>
      <c r="M14" s="345" t="s">
        <v>45</v>
      </c>
    </row>
    <row r="15" spans="1:15" s="118" customFormat="1" ht="21" customHeight="1" x14ac:dyDescent="0.2">
      <c r="A15" s="336"/>
      <c r="B15" s="340"/>
      <c r="C15" s="340"/>
      <c r="D15" s="340"/>
      <c r="E15" s="340"/>
      <c r="F15" s="341"/>
      <c r="G15" s="342"/>
      <c r="H15" s="343"/>
      <c r="I15" s="343"/>
      <c r="J15" s="343"/>
      <c r="K15" s="346"/>
      <c r="L15" s="346"/>
      <c r="M15" s="345"/>
    </row>
    <row r="16" spans="1:15" s="118" customFormat="1" ht="21" customHeight="1" x14ac:dyDescent="0.2">
      <c r="A16" s="336">
        <v>5</v>
      </c>
      <c r="B16" s="340"/>
      <c r="C16" s="340"/>
      <c r="D16" s="340"/>
      <c r="E16" s="340"/>
      <c r="F16" s="341"/>
      <c r="G16" s="342"/>
      <c r="H16" s="343"/>
      <c r="I16" s="343"/>
      <c r="J16" s="343"/>
      <c r="K16" s="344"/>
      <c r="L16" s="344"/>
      <c r="M16" s="345" t="s">
        <v>45</v>
      </c>
    </row>
    <row r="17" spans="1:13" s="118" customFormat="1" ht="21" customHeight="1" x14ac:dyDescent="0.2">
      <c r="A17" s="336"/>
      <c r="B17" s="340"/>
      <c r="C17" s="340"/>
      <c r="D17" s="340"/>
      <c r="E17" s="340"/>
      <c r="F17" s="341"/>
      <c r="G17" s="342"/>
      <c r="H17" s="343"/>
      <c r="I17" s="343"/>
      <c r="J17" s="343"/>
      <c r="K17" s="346"/>
      <c r="L17" s="346"/>
      <c r="M17" s="345"/>
    </row>
    <row r="18" spans="1:13" s="118" customFormat="1" ht="21" customHeight="1" x14ac:dyDescent="0.2">
      <c r="A18" s="336">
        <v>6</v>
      </c>
      <c r="B18" s="351"/>
      <c r="C18" s="351"/>
      <c r="D18" s="351"/>
      <c r="E18" s="351"/>
      <c r="F18" s="341"/>
      <c r="G18" s="342"/>
      <c r="H18" s="343"/>
      <c r="I18" s="343"/>
      <c r="J18" s="343"/>
      <c r="K18" s="344"/>
      <c r="L18" s="344"/>
      <c r="M18" s="345" t="s">
        <v>45</v>
      </c>
    </row>
    <row r="19" spans="1:13" s="118" customFormat="1" ht="21" customHeight="1" x14ac:dyDescent="0.2">
      <c r="A19" s="336"/>
      <c r="B19" s="351"/>
      <c r="C19" s="351"/>
      <c r="D19" s="351"/>
      <c r="E19" s="351"/>
      <c r="F19" s="341"/>
      <c r="G19" s="342"/>
      <c r="H19" s="343"/>
      <c r="I19" s="343"/>
      <c r="J19" s="343"/>
      <c r="K19" s="346"/>
      <c r="L19" s="346"/>
      <c r="M19" s="345"/>
    </row>
    <row r="20" spans="1:13" s="118" customFormat="1" ht="21" customHeight="1" x14ac:dyDescent="0.2">
      <c r="A20" s="336">
        <v>7</v>
      </c>
      <c r="B20" s="351"/>
      <c r="C20" s="351"/>
      <c r="D20" s="351"/>
      <c r="E20" s="351"/>
      <c r="F20" s="341"/>
      <c r="G20" s="342"/>
      <c r="H20" s="343"/>
      <c r="I20" s="343"/>
      <c r="J20" s="343"/>
      <c r="K20" s="344"/>
      <c r="L20" s="344"/>
      <c r="M20" s="345" t="s">
        <v>45</v>
      </c>
    </row>
    <row r="21" spans="1:13" s="118" customFormat="1" ht="21" customHeight="1" x14ac:dyDescent="0.2">
      <c r="A21" s="336"/>
      <c r="B21" s="351"/>
      <c r="C21" s="351"/>
      <c r="D21" s="351"/>
      <c r="E21" s="351"/>
      <c r="F21" s="341"/>
      <c r="G21" s="342"/>
      <c r="H21" s="343"/>
      <c r="I21" s="343"/>
      <c r="J21" s="343"/>
      <c r="K21" s="346"/>
      <c r="L21" s="346"/>
      <c r="M21" s="345"/>
    </row>
    <row r="22" spans="1:13" s="118" customFormat="1" ht="21" customHeight="1" x14ac:dyDescent="0.2">
      <c r="A22" s="336">
        <v>8</v>
      </c>
      <c r="B22" s="351"/>
      <c r="C22" s="351"/>
      <c r="D22" s="351"/>
      <c r="E22" s="351"/>
      <c r="F22" s="341"/>
      <c r="G22" s="342"/>
      <c r="H22" s="343"/>
      <c r="I22" s="343"/>
      <c r="J22" s="343"/>
      <c r="K22" s="344"/>
      <c r="L22" s="344"/>
      <c r="M22" s="345" t="s">
        <v>45</v>
      </c>
    </row>
    <row r="23" spans="1:13" s="118" customFormat="1" ht="21" customHeight="1" x14ac:dyDescent="0.2">
      <c r="A23" s="336"/>
      <c r="B23" s="351"/>
      <c r="C23" s="351"/>
      <c r="D23" s="351"/>
      <c r="E23" s="351"/>
      <c r="F23" s="341"/>
      <c r="G23" s="342"/>
      <c r="H23" s="343"/>
      <c r="I23" s="343"/>
      <c r="J23" s="343"/>
      <c r="K23" s="346"/>
      <c r="L23" s="346"/>
      <c r="M23" s="345"/>
    </row>
    <row r="24" spans="1:13" s="118" customFormat="1" ht="21" customHeight="1" x14ac:dyDescent="0.2">
      <c r="A24" s="336">
        <v>9</v>
      </c>
      <c r="B24" s="351"/>
      <c r="C24" s="351"/>
      <c r="D24" s="351"/>
      <c r="E24" s="351"/>
      <c r="F24" s="341"/>
      <c r="G24" s="342"/>
      <c r="H24" s="343"/>
      <c r="I24" s="343"/>
      <c r="J24" s="343"/>
      <c r="K24" s="344"/>
      <c r="L24" s="344"/>
      <c r="M24" s="345" t="s">
        <v>45</v>
      </c>
    </row>
    <row r="25" spans="1:13" s="118" customFormat="1" ht="21" customHeight="1" x14ac:dyDescent="0.2">
      <c r="A25" s="336"/>
      <c r="B25" s="351"/>
      <c r="C25" s="351"/>
      <c r="D25" s="351"/>
      <c r="E25" s="351"/>
      <c r="F25" s="341"/>
      <c r="G25" s="342"/>
      <c r="H25" s="343"/>
      <c r="I25" s="343"/>
      <c r="J25" s="343"/>
      <c r="K25" s="346"/>
      <c r="L25" s="346"/>
      <c r="M25" s="345"/>
    </row>
    <row r="26" spans="1:13" s="118" customFormat="1" ht="21" customHeight="1" x14ac:dyDescent="0.2">
      <c r="A26" s="336">
        <v>10</v>
      </c>
      <c r="B26" s="351"/>
      <c r="C26" s="351"/>
      <c r="D26" s="351"/>
      <c r="E26" s="351"/>
      <c r="F26" s="341"/>
      <c r="G26" s="342"/>
      <c r="H26" s="343"/>
      <c r="I26" s="343"/>
      <c r="J26" s="343"/>
      <c r="K26" s="344"/>
      <c r="L26" s="344"/>
      <c r="M26" s="352" t="s">
        <v>45</v>
      </c>
    </row>
    <row r="27" spans="1:13" s="118" customFormat="1" ht="21" customHeight="1" x14ac:dyDescent="0.2">
      <c r="A27" s="336"/>
      <c r="B27" s="351"/>
      <c r="C27" s="351"/>
      <c r="D27" s="351"/>
      <c r="E27" s="351"/>
      <c r="F27" s="341"/>
      <c r="G27" s="342"/>
      <c r="H27" s="343"/>
      <c r="I27" s="343"/>
      <c r="J27" s="343"/>
      <c r="K27" s="346"/>
      <c r="L27" s="346"/>
      <c r="M27" s="352"/>
    </row>
    <row r="28" spans="1:13" s="118" customFormat="1" ht="4.5" customHeight="1" x14ac:dyDescent="0.2">
      <c r="A28" s="24"/>
      <c r="B28" s="24"/>
      <c r="C28" s="24"/>
      <c r="D28" s="24"/>
      <c r="E28" s="24"/>
      <c r="F28" s="24"/>
      <c r="G28" s="155"/>
      <c r="H28" s="155"/>
      <c r="I28" s="155"/>
      <c r="J28" s="155"/>
      <c r="K28" s="24"/>
      <c r="L28" s="156"/>
      <c r="M28" s="23"/>
    </row>
    <row r="29" spans="1:13" s="118" customFormat="1" ht="10.5" customHeight="1" x14ac:dyDescent="0.2">
      <c r="A29" s="74" t="s">
        <v>249</v>
      </c>
      <c r="B29" s="67" t="s">
        <v>250</v>
      </c>
      <c r="C29" s="24"/>
      <c r="D29" s="24"/>
      <c r="E29" s="24"/>
      <c r="F29" s="23"/>
      <c r="G29" s="155"/>
      <c r="H29" s="155"/>
      <c r="I29" s="155"/>
      <c r="J29" s="155"/>
      <c r="K29" s="23"/>
      <c r="L29" s="23"/>
      <c r="M29" s="23"/>
    </row>
    <row r="30" spans="1:13" s="118" customFormat="1" ht="10.5" customHeight="1" x14ac:dyDescent="0.2">
      <c r="A30" s="74" t="s">
        <v>251</v>
      </c>
      <c r="B30" s="67" t="s">
        <v>252</v>
      </c>
      <c r="C30" s="24"/>
      <c r="D30" s="24"/>
      <c r="E30" s="24"/>
      <c r="F30" s="23"/>
      <c r="G30" s="155"/>
      <c r="H30" s="155"/>
      <c r="I30" s="155"/>
      <c r="J30" s="155"/>
      <c r="K30" s="23"/>
      <c r="L30" s="23"/>
      <c r="M30" s="23"/>
    </row>
    <row r="31" spans="1:13" s="118" customFormat="1" ht="10.5" customHeight="1" x14ac:dyDescent="0.2">
      <c r="A31" s="74" t="s">
        <v>253</v>
      </c>
      <c r="B31" s="67" t="s">
        <v>370</v>
      </c>
      <c r="C31" s="24"/>
      <c r="D31" s="24"/>
      <c r="E31" s="24"/>
      <c r="F31" s="23"/>
      <c r="G31" s="155"/>
      <c r="H31" s="155"/>
      <c r="I31" s="155"/>
      <c r="J31" s="155"/>
      <c r="K31" s="23"/>
      <c r="L31" s="23"/>
      <c r="M31" s="23"/>
    </row>
    <row r="32" spans="1:13" s="118" customFormat="1" ht="10.5" customHeight="1" x14ac:dyDescent="0.2">
      <c r="A32" s="74" t="s">
        <v>254</v>
      </c>
      <c r="B32" s="353" t="s">
        <v>255</v>
      </c>
      <c r="C32" s="353"/>
      <c r="D32" s="353"/>
      <c r="E32" s="353"/>
      <c r="F32" s="353"/>
      <c r="G32" s="353"/>
      <c r="H32" s="353"/>
      <c r="I32" s="353"/>
      <c r="J32" s="353"/>
      <c r="K32" s="353"/>
      <c r="L32" s="353"/>
      <c r="M32" s="353"/>
    </row>
    <row r="33" spans="1:13" s="118" customFormat="1" ht="10.5" customHeight="1" x14ac:dyDescent="0.2">
      <c r="A33" s="74"/>
      <c r="B33" s="67"/>
      <c r="C33" s="24"/>
      <c r="D33" s="24"/>
      <c r="E33" s="24"/>
      <c r="F33" s="23"/>
      <c r="G33" s="155"/>
      <c r="H33" s="155"/>
      <c r="I33" s="155"/>
      <c r="J33" s="155"/>
      <c r="K33" s="23"/>
      <c r="L33" s="23"/>
      <c r="M33" s="23"/>
    </row>
    <row r="34" spans="1:13" s="118" customFormat="1" ht="21" customHeight="1" x14ac:dyDescent="0.2">
      <c r="A34" s="336">
        <v>11</v>
      </c>
      <c r="B34" s="351"/>
      <c r="C34" s="351"/>
      <c r="D34" s="351"/>
      <c r="E34" s="351"/>
      <c r="F34" s="341"/>
      <c r="G34" s="342"/>
      <c r="H34" s="343"/>
      <c r="I34" s="343"/>
      <c r="J34" s="343"/>
      <c r="K34" s="344"/>
      <c r="L34" s="344"/>
      <c r="M34" s="354" t="s">
        <v>45</v>
      </c>
    </row>
    <row r="35" spans="1:13" s="118" customFormat="1" ht="21" customHeight="1" x14ac:dyDescent="0.2">
      <c r="A35" s="336"/>
      <c r="B35" s="351"/>
      <c r="C35" s="351"/>
      <c r="D35" s="351"/>
      <c r="E35" s="351"/>
      <c r="F35" s="341"/>
      <c r="G35" s="342"/>
      <c r="H35" s="343"/>
      <c r="I35" s="343"/>
      <c r="J35" s="343"/>
      <c r="K35" s="346"/>
      <c r="L35" s="346"/>
      <c r="M35" s="354"/>
    </row>
    <row r="36" spans="1:13" s="118" customFormat="1" ht="21" customHeight="1" x14ac:dyDescent="0.2">
      <c r="A36" s="336">
        <v>12</v>
      </c>
      <c r="B36" s="351"/>
      <c r="C36" s="351"/>
      <c r="D36" s="351"/>
      <c r="E36" s="351"/>
      <c r="F36" s="341"/>
      <c r="G36" s="342"/>
      <c r="H36" s="343"/>
      <c r="I36" s="343"/>
      <c r="J36" s="343"/>
      <c r="K36" s="344"/>
      <c r="L36" s="344"/>
      <c r="M36" s="345" t="s">
        <v>45</v>
      </c>
    </row>
    <row r="37" spans="1:13" s="118" customFormat="1" ht="21" customHeight="1" x14ac:dyDescent="0.2">
      <c r="A37" s="336"/>
      <c r="B37" s="351"/>
      <c r="C37" s="351"/>
      <c r="D37" s="351"/>
      <c r="E37" s="351"/>
      <c r="F37" s="341"/>
      <c r="G37" s="342"/>
      <c r="H37" s="343"/>
      <c r="I37" s="343"/>
      <c r="J37" s="343"/>
      <c r="K37" s="346"/>
      <c r="L37" s="346"/>
      <c r="M37" s="345"/>
    </row>
    <row r="38" spans="1:13" s="118" customFormat="1" ht="21" customHeight="1" x14ac:dyDescent="0.2">
      <c r="A38" s="336">
        <v>13</v>
      </c>
      <c r="B38" s="351"/>
      <c r="C38" s="351"/>
      <c r="D38" s="351"/>
      <c r="E38" s="351"/>
      <c r="F38" s="341"/>
      <c r="G38" s="342"/>
      <c r="H38" s="343"/>
      <c r="I38" s="343"/>
      <c r="J38" s="343"/>
      <c r="K38" s="344"/>
      <c r="L38" s="344"/>
      <c r="M38" s="345" t="s">
        <v>45</v>
      </c>
    </row>
    <row r="39" spans="1:13" s="118" customFormat="1" ht="21" customHeight="1" x14ac:dyDescent="0.2">
      <c r="A39" s="336"/>
      <c r="B39" s="351"/>
      <c r="C39" s="351"/>
      <c r="D39" s="351"/>
      <c r="E39" s="351"/>
      <c r="F39" s="341"/>
      <c r="G39" s="342"/>
      <c r="H39" s="343"/>
      <c r="I39" s="343"/>
      <c r="J39" s="343"/>
      <c r="K39" s="346"/>
      <c r="L39" s="346"/>
      <c r="M39" s="345"/>
    </row>
    <row r="40" spans="1:13" s="118" customFormat="1" ht="21" customHeight="1" x14ac:dyDescent="0.2">
      <c r="A40" s="336">
        <v>14</v>
      </c>
      <c r="B40" s="351"/>
      <c r="C40" s="351"/>
      <c r="D40" s="351"/>
      <c r="E40" s="351"/>
      <c r="F40" s="341"/>
      <c r="G40" s="342"/>
      <c r="H40" s="343"/>
      <c r="I40" s="343"/>
      <c r="J40" s="343"/>
      <c r="K40" s="344"/>
      <c r="L40" s="344"/>
      <c r="M40" s="345" t="s">
        <v>45</v>
      </c>
    </row>
    <row r="41" spans="1:13" s="118" customFormat="1" ht="21" customHeight="1" x14ac:dyDescent="0.2">
      <c r="A41" s="336"/>
      <c r="B41" s="351"/>
      <c r="C41" s="351"/>
      <c r="D41" s="351"/>
      <c r="E41" s="351"/>
      <c r="F41" s="341"/>
      <c r="G41" s="342"/>
      <c r="H41" s="343"/>
      <c r="I41" s="343"/>
      <c r="J41" s="343"/>
      <c r="K41" s="346"/>
      <c r="L41" s="346"/>
      <c r="M41" s="345"/>
    </row>
    <row r="42" spans="1:13" s="118" customFormat="1" ht="21" customHeight="1" x14ac:dyDescent="0.2">
      <c r="A42" s="336">
        <v>15</v>
      </c>
      <c r="B42" s="351"/>
      <c r="C42" s="351"/>
      <c r="D42" s="351"/>
      <c r="E42" s="351"/>
      <c r="F42" s="341"/>
      <c r="G42" s="342"/>
      <c r="H42" s="343"/>
      <c r="I42" s="343"/>
      <c r="J42" s="343"/>
      <c r="K42" s="344"/>
      <c r="L42" s="344"/>
      <c r="M42" s="345" t="s">
        <v>45</v>
      </c>
    </row>
    <row r="43" spans="1:13" ht="21" customHeight="1" x14ac:dyDescent="0.2">
      <c r="A43" s="336"/>
      <c r="B43" s="351"/>
      <c r="C43" s="351"/>
      <c r="D43" s="351"/>
      <c r="E43" s="351"/>
      <c r="F43" s="341"/>
      <c r="G43" s="342"/>
      <c r="H43" s="343"/>
      <c r="I43" s="343"/>
      <c r="J43" s="343"/>
      <c r="K43" s="346"/>
      <c r="L43" s="346"/>
      <c r="M43" s="345"/>
    </row>
    <row r="44" spans="1:13" s="118" customFormat="1" ht="21" customHeight="1" x14ac:dyDescent="0.2">
      <c r="A44" s="336">
        <v>16</v>
      </c>
      <c r="B44" s="351"/>
      <c r="C44" s="351"/>
      <c r="D44" s="351"/>
      <c r="E44" s="351"/>
      <c r="F44" s="341"/>
      <c r="G44" s="342"/>
      <c r="H44" s="343"/>
      <c r="I44" s="343"/>
      <c r="J44" s="343"/>
      <c r="K44" s="344"/>
      <c r="L44" s="344"/>
      <c r="M44" s="345" t="s">
        <v>45</v>
      </c>
    </row>
    <row r="45" spans="1:13" s="118" customFormat="1" ht="21" customHeight="1" x14ac:dyDescent="0.2">
      <c r="A45" s="336"/>
      <c r="B45" s="351"/>
      <c r="C45" s="351"/>
      <c r="D45" s="351"/>
      <c r="E45" s="351"/>
      <c r="F45" s="341"/>
      <c r="G45" s="342"/>
      <c r="H45" s="343"/>
      <c r="I45" s="343"/>
      <c r="J45" s="343"/>
      <c r="K45" s="346"/>
      <c r="L45" s="346"/>
      <c r="M45" s="345"/>
    </row>
    <row r="46" spans="1:13" s="118" customFormat="1" ht="21" customHeight="1" x14ac:dyDescent="0.2">
      <c r="A46" s="336">
        <v>17</v>
      </c>
      <c r="B46" s="351"/>
      <c r="C46" s="351"/>
      <c r="D46" s="351"/>
      <c r="E46" s="351"/>
      <c r="F46" s="341"/>
      <c r="G46" s="342"/>
      <c r="H46" s="343"/>
      <c r="I46" s="343"/>
      <c r="J46" s="343"/>
      <c r="K46" s="344"/>
      <c r="L46" s="344"/>
      <c r="M46" s="345" t="s">
        <v>45</v>
      </c>
    </row>
    <row r="47" spans="1:13" ht="21" customHeight="1" x14ac:dyDescent="0.2">
      <c r="A47" s="336"/>
      <c r="B47" s="351"/>
      <c r="C47" s="351"/>
      <c r="D47" s="351"/>
      <c r="E47" s="351"/>
      <c r="F47" s="341"/>
      <c r="G47" s="342"/>
      <c r="H47" s="343"/>
      <c r="I47" s="343"/>
      <c r="J47" s="343"/>
      <c r="K47" s="346"/>
      <c r="L47" s="346"/>
      <c r="M47" s="345"/>
    </row>
    <row r="48" spans="1:13" s="118" customFormat="1" ht="21" customHeight="1" x14ac:dyDescent="0.2">
      <c r="A48" s="336">
        <v>18</v>
      </c>
      <c r="B48" s="351"/>
      <c r="C48" s="351"/>
      <c r="D48" s="351"/>
      <c r="E48" s="351"/>
      <c r="F48" s="341"/>
      <c r="G48" s="342"/>
      <c r="H48" s="343"/>
      <c r="I48" s="343"/>
      <c r="J48" s="343"/>
      <c r="K48" s="344"/>
      <c r="L48" s="344"/>
      <c r="M48" s="345" t="s">
        <v>45</v>
      </c>
    </row>
    <row r="49" spans="1:13" s="118" customFormat="1" ht="21" customHeight="1" x14ac:dyDescent="0.2">
      <c r="A49" s="336"/>
      <c r="B49" s="351"/>
      <c r="C49" s="351"/>
      <c r="D49" s="351"/>
      <c r="E49" s="351"/>
      <c r="F49" s="341"/>
      <c r="G49" s="342"/>
      <c r="H49" s="343"/>
      <c r="I49" s="343"/>
      <c r="J49" s="343"/>
      <c r="K49" s="346"/>
      <c r="L49" s="346"/>
      <c r="M49" s="345"/>
    </row>
    <row r="50" spans="1:13" s="118" customFormat="1" ht="21" customHeight="1" x14ac:dyDescent="0.2">
      <c r="A50" s="336">
        <v>19</v>
      </c>
      <c r="B50" s="351"/>
      <c r="C50" s="351"/>
      <c r="D50" s="351"/>
      <c r="E50" s="351"/>
      <c r="F50" s="341"/>
      <c r="G50" s="342"/>
      <c r="H50" s="343"/>
      <c r="I50" s="343"/>
      <c r="J50" s="343"/>
      <c r="K50" s="344"/>
      <c r="L50" s="344"/>
      <c r="M50" s="345" t="s">
        <v>45</v>
      </c>
    </row>
    <row r="51" spans="1:13" s="118" customFormat="1" ht="21" customHeight="1" x14ac:dyDescent="0.2">
      <c r="A51" s="336"/>
      <c r="B51" s="351"/>
      <c r="C51" s="351"/>
      <c r="D51" s="351"/>
      <c r="E51" s="351"/>
      <c r="F51" s="341"/>
      <c r="G51" s="342"/>
      <c r="H51" s="343"/>
      <c r="I51" s="343"/>
      <c r="J51" s="343"/>
      <c r="K51" s="346"/>
      <c r="L51" s="346"/>
      <c r="M51" s="345"/>
    </row>
    <row r="52" spans="1:13" s="118" customFormat="1" ht="21" customHeight="1" x14ac:dyDescent="0.2">
      <c r="A52" s="336">
        <v>20</v>
      </c>
      <c r="B52" s="351"/>
      <c r="C52" s="351"/>
      <c r="D52" s="351"/>
      <c r="E52" s="351"/>
      <c r="F52" s="341"/>
      <c r="G52" s="342"/>
      <c r="H52" s="343"/>
      <c r="I52" s="343"/>
      <c r="J52" s="343"/>
      <c r="K52" s="344"/>
      <c r="L52" s="344"/>
      <c r="M52" s="345" t="s">
        <v>45</v>
      </c>
    </row>
    <row r="53" spans="1:13" s="118" customFormat="1" ht="21" customHeight="1" x14ac:dyDescent="0.2">
      <c r="A53" s="336"/>
      <c r="B53" s="351"/>
      <c r="C53" s="351"/>
      <c r="D53" s="351"/>
      <c r="E53" s="351"/>
      <c r="F53" s="341"/>
      <c r="G53" s="342"/>
      <c r="H53" s="343"/>
      <c r="I53" s="343"/>
      <c r="J53" s="343"/>
      <c r="K53" s="346"/>
      <c r="L53" s="346"/>
      <c r="M53" s="345"/>
    </row>
    <row r="54" spans="1:13" s="118" customFormat="1" ht="21" customHeight="1" x14ac:dyDescent="0.2">
      <c r="A54" s="336">
        <v>21</v>
      </c>
      <c r="B54" s="351"/>
      <c r="C54" s="351"/>
      <c r="D54" s="351"/>
      <c r="E54" s="351"/>
      <c r="F54" s="341"/>
      <c r="G54" s="342"/>
      <c r="H54" s="343"/>
      <c r="I54" s="343"/>
      <c r="J54" s="343"/>
      <c r="K54" s="344"/>
      <c r="L54" s="344"/>
      <c r="M54" s="345" t="s">
        <v>45</v>
      </c>
    </row>
    <row r="55" spans="1:13" s="118" customFormat="1" ht="21" customHeight="1" x14ac:dyDescent="0.2">
      <c r="A55" s="336"/>
      <c r="B55" s="351"/>
      <c r="C55" s="351"/>
      <c r="D55" s="351"/>
      <c r="E55" s="351"/>
      <c r="F55" s="341"/>
      <c r="G55" s="342"/>
      <c r="H55" s="343"/>
      <c r="I55" s="343"/>
      <c r="J55" s="343"/>
      <c r="K55" s="346"/>
      <c r="L55" s="346"/>
      <c r="M55" s="345"/>
    </row>
    <row r="56" spans="1:13" s="118" customFormat="1" ht="21" customHeight="1" x14ac:dyDescent="0.2">
      <c r="A56" s="336">
        <v>22</v>
      </c>
      <c r="B56" s="351"/>
      <c r="C56" s="351"/>
      <c r="D56" s="351"/>
      <c r="E56" s="351"/>
      <c r="F56" s="341"/>
      <c r="G56" s="342"/>
      <c r="H56" s="343"/>
      <c r="I56" s="343"/>
      <c r="J56" s="343"/>
      <c r="K56" s="344"/>
      <c r="L56" s="344"/>
      <c r="M56" s="345" t="s">
        <v>45</v>
      </c>
    </row>
    <row r="57" spans="1:13" s="118" customFormat="1" ht="21" customHeight="1" x14ac:dyDescent="0.2">
      <c r="A57" s="336"/>
      <c r="B57" s="351"/>
      <c r="C57" s="351"/>
      <c r="D57" s="351"/>
      <c r="E57" s="351"/>
      <c r="F57" s="341"/>
      <c r="G57" s="342"/>
      <c r="H57" s="343"/>
      <c r="I57" s="343"/>
      <c r="J57" s="343"/>
      <c r="K57" s="346"/>
      <c r="L57" s="346"/>
      <c r="M57" s="345"/>
    </row>
    <row r="58" spans="1:13" s="118" customFormat="1" ht="21" customHeight="1" x14ac:dyDescent="0.2">
      <c r="A58" s="336">
        <v>23</v>
      </c>
      <c r="B58" s="351"/>
      <c r="C58" s="351"/>
      <c r="D58" s="351"/>
      <c r="E58" s="351"/>
      <c r="F58" s="341"/>
      <c r="G58" s="342"/>
      <c r="H58" s="343"/>
      <c r="I58" s="343"/>
      <c r="J58" s="343"/>
      <c r="K58" s="344"/>
      <c r="L58" s="344"/>
      <c r="M58" s="345" t="s">
        <v>45</v>
      </c>
    </row>
    <row r="59" spans="1:13" s="118" customFormat="1" ht="21" customHeight="1" x14ac:dyDescent="0.2">
      <c r="A59" s="336"/>
      <c r="B59" s="351"/>
      <c r="C59" s="351"/>
      <c r="D59" s="351"/>
      <c r="E59" s="351"/>
      <c r="F59" s="341"/>
      <c r="G59" s="342"/>
      <c r="H59" s="343"/>
      <c r="I59" s="343"/>
      <c r="J59" s="343"/>
      <c r="K59" s="346"/>
      <c r="L59" s="346"/>
      <c r="M59" s="345"/>
    </row>
    <row r="60" spans="1:13" s="118" customFormat="1" ht="21" customHeight="1" x14ac:dyDescent="0.2">
      <c r="A60" s="336">
        <v>24</v>
      </c>
      <c r="B60" s="351"/>
      <c r="C60" s="351"/>
      <c r="D60" s="351"/>
      <c r="E60" s="351"/>
      <c r="F60" s="341"/>
      <c r="G60" s="342"/>
      <c r="H60" s="343"/>
      <c r="I60" s="343"/>
      <c r="J60" s="343"/>
      <c r="K60" s="344"/>
      <c r="L60" s="344"/>
      <c r="M60" s="345" t="s">
        <v>45</v>
      </c>
    </row>
    <row r="61" spans="1:13" s="118" customFormat="1" ht="21" customHeight="1" x14ac:dyDescent="0.2">
      <c r="A61" s="336"/>
      <c r="B61" s="351"/>
      <c r="C61" s="351"/>
      <c r="D61" s="351"/>
      <c r="E61" s="351"/>
      <c r="F61" s="341"/>
      <c r="G61" s="342"/>
      <c r="H61" s="343"/>
      <c r="I61" s="343"/>
      <c r="J61" s="343"/>
      <c r="K61" s="346"/>
      <c r="L61" s="346"/>
      <c r="M61" s="345"/>
    </row>
    <row r="62" spans="1:13" s="118" customFormat="1" ht="21" customHeight="1" x14ac:dyDescent="0.2">
      <c r="A62" s="336">
        <v>25</v>
      </c>
      <c r="B62" s="351"/>
      <c r="C62" s="351"/>
      <c r="D62" s="351"/>
      <c r="E62" s="351"/>
      <c r="F62" s="341"/>
      <c r="G62" s="342"/>
      <c r="H62" s="343"/>
      <c r="I62" s="343"/>
      <c r="J62" s="343"/>
      <c r="K62" s="344"/>
      <c r="L62" s="344"/>
      <c r="M62" s="345" t="s">
        <v>45</v>
      </c>
    </row>
    <row r="63" spans="1:13" s="118" customFormat="1" ht="21" customHeight="1" x14ac:dyDescent="0.2">
      <c r="A63" s="336"/>
      <c r="B63" s="351"/>
      <c r="C63" s="351"/>
      <c r="D63" s="351"/>
      <c r="E63" s="351"/>
      <c r="F63" s="341"/>
      <c r="G63" s="342"/>
      <c r="H63" s="343"/>
      <c r="I63" s="343"/>
      <c r="J63" s="343"/>
      <c r="K63" s="346"/>
      <c r="L63" s="346"/>
      <c r="M63" s="345"/>
    </row>
    <row r="64" spans="1:13" s="118" customFormat="1" ht="21" customHeight="1" x14ac:dyDescent="0.2">
      <c r="A64" s="336">
        <v>26</v>
      </c>
      <c r="B64" s="351"/>
      <c r="C64" s="351"/>
      <c r="D64" s="351"/>
      <c r="E64" s="351"/>
      <c r="F64" s="341"/>
      <c r="G64" s="342"/>
      <c r="H64" s="343"/>
      <c r="I64" s="343"/>
      <c r="J64" s="343"/>
      <c r="K64" s="344"/>
      <c r="L64" s="344"/>
      <c r="M64" s="345" t="s">
        <v>45</v>
      </c>
    </row>
    <row r="65" spans="1:13" ht="21" customHeight="1" x14ac:dyDescent="0.2">
      <c r="A65" s="336"/>
      <c r="B65" s="351"/>
      <c r="C65" s="351"/>
      <c r="D65" s="351"/>
      <c r="E65" s="351"/>
      <c r="F65" s="341"/>
      <c r="G65" s="342"/>
      <c r="H65" s="343"/>
      <c r="I65" s="343"/>
      <c r="J65" s="343"/>
      <c r="K65" s="346"/>
      <c r="L65" s="346"/>
      <c r="M65" s="345"/>
    </row>
    <row r="66" spans="1:13" s="118" customFormat="1" ht="21" customHeight="1" x14ac:dyDescent="0.2">
      <c r="A66" s="336">
        <v>27</v>
      </c>
      <c r="B66" s="351"/>
      <c r="C66" s="351"/>
      <c r="D66" s="351"/>
      <c r="E66" s="351"/>
      <c r="F66" s="341"/>
      <c r="G66" s="342"/>
      <c r="H66" s="343"/>
      <c r="I66" s="343"/>
      <c r="J66" s="343"/>
      <c r="K66" s="344"/>
      <c r="L66" s="344"/>
      <c r="M66" s="345" t="s">
        <v>45</v>
      </c>
    </row>
    <row r="67" spans="1:13" s="118" customFormat="1" ht="21" customHeight="1" x14ac:dyDescent="0.2">
      <c r="A67" s="336"/>
      <c r="B67" s="351"/>
      <c r="C67" s="351"/>
      <c r="D67" s="351"/>
      <c r="E67" s="351"/>
      <c r="F67" s="341"/>
      <c r="G67" s="342"/>
      <c r="H67" s="343"/>
      <c r="I67" s="343"/>
      <c r="J67" s="343"/>
      <c r="K67" s="346"/>
      <c r="L67" s="346"/>
      <c r="M67" s="345"/>
    </row>
    <row r="68" spans="1:13" s="118" customFormat="1" ht="21" customHeight="1" x14ac:dyDescent="0.2">
      <c r="A68" s="336">
        <v>28</v>
      </c>
      <c r="B68" s="351"/>
      <c r="C68" s="351"/>
      <c r="D68" s="351"/>
      <c r="E68" s="351"/>
      <c r="F68" s="341"/>
      <c r="G68" s="342"/>
      <c r="H68" s="343"/>
      <c r="I68" s="343"/>
      <c r="J68" s="343"/>
      <c r="K68" s="344"/>
      <c r="L68" s="344"/>
      <c r="M68" s="345" t="s">
        <v>45</v>
      </c>
    </row>
    <row r="69" spans="1:13" ht="21" customHeight="1" x14ac:dyDescent="0.2">
      <c r="A69" s="336"/>
      <c r="B69" s="351"/>
      <c r="C69" s="351"/>
      <c r="D69" s="351"/>
      <c r="E69" s="351"/>
      <c r="F69" s="341"/>
      <c r="G69" s="342"/>
      <c r="H69" s="343"/>
      <c r="I69" s="343"/>
      <c r="J69" s="343"/>
      <c r="K69" s="346"/>
      <c r="L69" s="346"/>
      <c r="M69" s="345"/>
    </row>
    <row r="70" spans="1:13" s="118" customFormat="1" ht="21" customHeight="1" x14ac:dyDescent="0.2">
      <c r="A70" s="336">
        <v>29</v>
      </c>
      <c r="B70" s="351"/>
      <c r="C70" s="351"/>
      <c r="D70" s="351"/>
      <c r="E70" s="351"/>
      <c r="F70" s="341"/>
      <c r="G70" s="342"/>
      <c r="H70" s="343"/>
      <c r="I70" s="343"/>
      <c r="J70" s="343"/>
      <c r="K70" s="344"/>
      <c r="L70" s="344"/>
      <c r="M70" s="345" t="s">
        <v>45</v>
      </c>
    </row>
    <row r="71" spans="1:13" s="118" customFormat="1" ht="21" customHeight="1" x14ac:dyDescent="0.2">
      <c r="A71" s="336"/>
      <c r="B71" s="351"/>
      <c r="C71" s="351"/>
      <c r="D71" s="351"/>
      <c r="E71" s="351"/>
      <c r="F71" s="341"/>
      <c r="G71" s="342"/>
      <c r="H71" s="343"/>
      <c r="I71" s="343"/>
      <c r="J71" s="343"/>
      <c r="K71" s="346"/>
      <c r="L71" s="346"/>
      <c r="M71" s="345"/>
    </row>
    <row r="72" spans="1:13" s="118" customFormat="1" ht="21" customHeight="1" x14ac:dyDescent="0.2">
      <c r="A72" s="336">
        <v>30</v>
      </c>
      <c r="B72" s="351"/>
      <c r="C72" s="351"/>
      <c r="D72" s="351"/>
      <c r="E72" s="351"/>
      <c r="F72" s="341"/>
      <c r="G72" s="342"/>
      <c r="H72" s="343"/>
      <c r="I72" s="343"/>
      <c r="J72" s="343"/>
      <c r="K72" s="344"/>
      <c r="L72" s="344"/>
      <c r="M72" s="352" t="s">
        <v>45</v>
      </c>
    </row>
    <row r="73" spans="1:13" ht="21" customHeight="1" x14ac:dyDescent="0.2">
      <c r="A73" s="336"/>
      <c r="B73" s="351"/>
      <c r="C73" s="351"/>
      <c r="D73" s="351"/>
      <c r="E73" s="351"/>
      <c r="F73" s="341"/>
      <c r="G73" s="342"/>
      <c r="H73" s="343"/>
      <c r="I73" s="343"/>
      <c r="J73" s="343"/>
      <c r="K73" s="346"/>
      <c r="L73" s="346"/>
      <c r="M73" s="352"/>
    </row>
    <row r="74" spans="1:13" s="118" customFormat="1" ht="21" customHeight="1" x14ac:dyDescent="0.2">
      <c r="A74" s="336">
        <v>31</v>
      </c>
      <c r="B74" s="351"/>
      <c r="C74" s="351"/>
      <c r="D74" s="351"/>
      <c r="E74" s="351"/>
      <c r="F74" s="341"/>
      <c r="G74" s="342"/>
      <c r="H74" s="343"/>
      <c r="I74" s="343"/>
      <c r="J74" s="343"/>
      <c r="K74" s="344"/>
      <c r="L74" s="344"/>
      <c r="M74" s="345" t="s">
        <v>45</v>
      </c>
    </row>
    <row r="75" spans="1:13" s="118" customFormat="1" ht="21" customHeight="1" x14ac:dyDescent="0.2">
      <c r="A75" s="336"/>
      <c r="B75" s="351"/>
      <c r="C75" s="351"/>
      <c r="D75" s="351"/>
      <c r="E75" s="351"/>
      <c r="F75" s="341"/>
      <c r="G75" s="342"/>
      <c r="H75" s="343"/>
      <c r="I75" s="343"/>
      <c r="J75" s="343"/>
      <c r="K75" s="346"/>
      <c r="L75" s="346"/>
      <c r="M75" s="345"/>
    </row>
    <row r="76" spans="1:13" s="118" customFormat="1" ht="21" customHeight="1" x14ac:dyDescent="0.2">
      <c r="A76" s="336">
        <v>32</v>
      </c>
      <c r="B76" s="351"/>
      <c r="C76" s="351"/>
      <c r="D76" s="351"/>
      <c r="E76" s="351"/>
      <c r="F76" s="341"/>
      <c r="G76" s="342"/>
      <c r="H76" s="343"/>
      <c r="I76" s="343"/>
      <c r="J76" s="343"/>
      <c r="K76" s="344"/>
      <c r="L76" s="344"/>
      <c r="M76" s="345" t="s">
        <v>45</v>
      </c>
    </row>
    <row r="77" spans="1:13" s="118" customFormat="1" ht="21" customHeight="1" x14ac:dyDescent="0.2">
      <c r="A77" s="336"/>
      <c r="B77" s="351"/>
      <c r="C77" s="351"/>
      <c r="D77" s="351"/>
      <c r="E77" s="351"/>
      <c r="F77" s="341"/>
      <c r="G77" s="342"/>
      <c r="H77" s="343"/>
      <c r="I77" s="343"/>
      <c r="J77" s="343"/>
      <c r="K77" s="346"/>
      <c r="L77" s="346"/>
      <c r="M77" s="345"/>
    </row>
    <row r="78" spans="1:13" s="118" customFormat="1" ht="21" customHeight="1" x14ac:dyDescent="0.2">
      <c r="A78" s="336">
        <v>33</v>
      </c>
      <c r="B78" s="351"/>
      <c r="C78" s="351"/>
      <c r="D78" s="351"/>
      <c r="E78" s="351"/>
      <c r="F78" s="341"/>
      <c r="G78" s="342"/>
      <c r="H78" s="343"/>
      <c r="I78" s="343"/>
      <c r="J78" s="343"/>
      <c r="K78" s="344"/>
      <c r="L78" s="344"/>
      <c r="M78" s="345" t="s">
        <v>45</v>
      </c>
    </row>
    <row r="79" spans="1:13" s="118" customFormat="1" ht="21" customHeight="1" x14ac:dyDescent="0.2">
      <c r="A79" s="336"/>
      <c r="B79" s="351"/>
      <c r="C79" s="351"/>
      <c r="D79" s="351"/>
      <c r="E79" s="351"/>
      <c r="F79" s="341"/>
      <c r="G79" s="342"/>
      <c r="H79" s="343"/>
      <c r="I79" s="343"/>
      <c r="J79" s="343"/>
      <c r="K79" s="346"/>
      <c r="L79" s="346"/>
      <c r="M79" s="345"/>
    </row>
    <row r="80" spans="1:13" s="118" customFormat="1" ht="21" customHeight="1" x14ac:dyDescent="0.2">
      <c r="A80" s="336">
        <v>34</v>
      </c>
      <c r="B80" s="351"/>
      <c r="C80" s="351"/>
      <c r="D80" s="351"/>
      <c r="E80" s="351"/>
      <c r="F80" s="341"/>
      <c r="G80" s="342"/>
      <c r="H80" s="343"/>
      <c r="I80" s="343"/>
      <c r="J80" s="343"/>
      <c r="K80" s="344"/>
      <c r="L80" s="344"/>
      <c r="M80" s="345" t="s">
        <v>45</v>
      </c>
    </row>
    <row r="81" spans="1:13" s="118" customFormat="1" ht="21" customHeight="1" x14ac:dyDescent="0.2">
      <c r="A81" s="336"/>
      <c r="B81" s="351"/>
      <c r="C81" s="351"/>
      <c r="D81" s="351"/>
      <c r="E81" s="351"/>
      <c r="F81" s="341"/>
      <c r="G81" s="342"/>
      <c r="H81" s="343"/>
      <c r="I81" s="343"/>
      <c r="J81" s="343"/>
      <c r="K81" s="346"/>
      <c r="L81" s="346"/>
      <c r="M81" s="345"/>
    </row>
    <row r="82" spans="1:13" s="118" customFormat="1" ht="21" customHeight="1" x14ac:dyDescent="0.2">
      <c r="A82" s="336">
        <v>35</v>
      </c>
      <c r="B82" s="351"/>
      <c r="C82" s="351"/>
      <c r="D82" s="351"/>
      <c r="E82" s="351"/>
      <c r="F82" s="341"/>
      <c r="G82" s="342"/>
      <c r="H82" s="343"/>
      <c r="I82" s="343"/>
      <c r="J82" s="343"/>
      <c r="K82" s="344"/>
      <c r="L82" s="344"/>
      <c r="M82" s="345" t="s">
        <v>45</v>
      </c>
    </row>
    <row r="83" spans="1:13" s="118" customFormat="1" ht="21" customHeight="1" x14ac:dyDescent="0.2">
      <c r="A83" s="336"/>
      <c r="B83" s="351"/>
      <c r="C83" s="351"/>
      <c r="D83" s="351"/>
      <c r="E83" s="351"/>
      <c r="F83" s="341"/>
      <c r="G83" s="342"/>
      <c r="H83" s="343"/>
      <c r="I83" s="343"/>
      <c r="J83" s="343"/>
      <c r="K83" s="346"/>
      <c r="L83" s="346"/>
      <c r="M83" s="345"/>
    </row>
    <row r="84" spans="1:13" s="118" customFormat="1" ht="21" customHeight="1" x14ac:dyDescent="0.2">
      <c r="A84" s="336">
        <v>36</v>
      </c>
      <c r="B84" s="351"/>
      <c r="C84" s="351"/>
      <c r="D84" s="351"/>
      <c r="E84" s="351"/>
      <c r="F84" s="341"/>
      <c r="G84" s="342"/>
      <c r="H84" s="343"/>
      <c r="I84" s="343"/>
      <c r="J84" s="343"/>
      <c r="K84" s="344"/>
      <c r="L84" s="344"/>
      <c r="M84" s="345" t="s">
        <v>45</v>
      </c>
    </row>
    <row r="85" spans="1:13" s="118" customFormat="1" ht="21" customHeight="1" x14ac:dyDescent="0.2">
      <c r="A85" s="336"/>
      <c r="B85" s="351"/>
      <c r="C85" s="351"/>
      <c r="D85" s="351"/>
      <c r="E85" s="351"/>
      <c r="F85" s="341"/>
      <c r="G85" s="342"/>
      <c r="H85" s="343"/>
      <c r="I85" s="343"/>
      <c r="J85" s="343"/>
      <c r="K85" s="346"/>
      <c r="L85" s="346"/>
      <c r="M85" s="345"/>
    </row>
    <row r="86" spans="1:13" s="118" customFormat="1" ht="21" customHeight="1" x14ac:dyDescent="0.2">
      <c r="A86" s="336">
        <v>37</v>
      </c>
      <c r="B86" s="351"/>
      <c r="C86" s="351"/>
      <c r="D86" s="351"/>
      <c r="E86" s="351"/>
      <c r="F86" s="341"/>
      <c r="G86" s="342"/>
      <c r="H86" s="343"/>
      <c r="I86" s="343"/>
      <c r="J86" s="343"/>
      <c r="K86" s="344"/>
      <c r="L86" s="344"/>
      <c r="M86" s="345" t="s">
        <v>45</v>
      </c>
    </row>
    <row r="87" spans="1:13" ht="21" customHeight="1" x14ac:dyDescent="0.2">
      <c r="A87" s="336"/>
      <c r="B87" s="351"/>
      <c r="C87" s="351"/>
      <c r="D87" s="351"/>
      <c r="E87" s="351"/>
      <c r="F87" s="341"/>
      <c r="G87" s="342"/>
      <c r="H87" s="343"/>
      <c r="I87" s="343"/>
      <c r="J87" s="343"/>
      <c r="K87" s="346"/>
      <c r="L87" s="346"/>
      <c r="M87" s="345"/>
    </row>
    <row r="88" spans="1:13" s="118" customFormat="1" ht="21" customHeight="1" x14ac:dyDescent="0.2">
      <c r="A88" s="336">
        <v>38</v>
      </c>
      <c r="B88" s="351"/>
      <c r="C88" s="351"/>
      <c r="D88" s="351"/>
      <c r="E88" s="351"/>
      <c r="F88" s="341"/>
      <c r="G88" s="342"/>
      <c r="H88" s="343"/>
      <c r="I88" s="343"/>
      <c r="J88" s="343"/>
      <c r="K88" s="344"/>
      <c r="L88" s="344"/>
      <c r="M88" s="345" t="s">
        <v>45</v>
      </c>
    </row>
    <row r="89" spans="1:13" s="118" customFormat="1" ht="21" customHeight="1" x14ac:dyDescent="0.2">
      <c r="A89" s="336"/>
      <c r="B89" s="351"/>
      <c r="C89" s="351"/>
      <c r="D89" s="351"/>
      <c r="E89" s="351"/>
      <c r="F89" s="341"/>
      <c r="G89" s="342"/>
      <c r="H89" s="343"/>
      <c r="I89" s="343"/>
      <c r="J89" s="343"/>
      <c r="K89" s="346"/>
      <c r="L89" s="346"/>
      <c r="M89" s="345"/>
    </row>
    <row r="90" spans="1:13" s="118" customFormat="1" ht="21" customHeight="1" x14ac:dyDescent="0.2">
      <c r="A90" s="336">
        <v>39</v>
      </c>
      <c r="B90" s="351"/>
      <c r="C90" s="351"/>
      <c r="D90" s="351"/>
      <c r="E90" s="351"/>
      <c r="F90" s="341"/>
      <c r="G90" s="342"/>
      <c r="H90" s="343"/>
      <c r="I90" s="343"/>
      <c r="J90" s="343"/>
      <c r="K90" s="344"/>
      <c r="L90" s="344"/>
      <c r="M90" s="345" t="s">
        <v>45</v>
      </c>
    </row>
    <row r="91" spans="1:13" ht="21" customHeight="1" x14ac:dyDescent="0.2">
      <c r="A91" s="336"/>
      <c r="B91" s="351"/>
      <c r="C91" s="351"/>
      <c r="D91" s="351"/>
      <c r="E91" s="351"/>
      <c r="F91" s="341"/>
      <c r="G91" s="342"/>
      <c r="H91" s="343"/>
      <c r="I91" s="343"/>
      <c r="J91" s="343"/>
      <c r="K91" s="346"/>
      <c r="L91" s="346"/>
      <c r="M91" s="345"/>
    </row>
    <row r="92" spans="1:13" s="118" customFormat="1" ht="21" customHeight="1" x14ac:dyDescent="0.2">
      <c r="A92" s="336">
        <v>40</v>
      </c>
      <c r="B92" s="351"/>
      <c r="C92" s="351"/>
      <c r="D92" s="351"/>
      <c r="E92" s="351"/>
      <c r="F92" s="341"/>
      <c r="G92" s="342"/>
      <c r="H92" s="343"/>
      <c r="I92" s="343"/>
      <c r="J92" s="343"/>
      <c r="K92" s="344"/>
      <c r="L92" s="344"/>
      <c r="M92" s="345" t="s">
        <v>45</v>
      </c>
    </row>
    <row r="93" spans="1:13" s="118" customFormat="1" ht="21" customHeight="1" x14ac:dyDescent="0.2">
      <c r="A93" s="336"/>
      <c r="B93" s="351"/>
      <c r="C93" s="351"/>
      <c r="D93" s="351"/>
      <c r="E93" s="351"/>
      <c r="F93" s="341"/>
      <c r="G93" s="342"/>
      <c r="H93" s="343"/>
      <c r="I93" s="343"/>
      <c r="J93" s="343"/>
      <c r="K93" s="346"/>
      <c r="L93" s="346"/>
      <c r="M93" s="345"/>
    </row>
    <row r="94" spans="1:13" s="118" customFormat="1" ht="21" customHeight="1" x14ac:dyDescent="0.2">
      <c r="A94" s="336">
        <v>41</v>
      </c>
      <c r="B94" s="351"/>
      <c r="C94" s="351"/>
      <c r="D94" s="351"/>
      <c r="E94" s="351"/>
      <c r="F94" s="341"/>
      <c r="G94" s="342"/>
      <c r="H94" s="343"/>
      <c r="I94" s="343"/>
      <c r="J94" s="343"/>
      <c r="K94" s="344"/>
      <c r="L94" s="344"/>
      <c r="M94" s="352" t="s">
        <v>45</v>
      </c>
    </row>
    <row r="95" spans="1:13" ht="21" customHeight="1" x14ac:dyDescent="0.2">
      <c r="A95" s="336"/>
      <c r="B95" s="351"/>
      <c r="C95" s="351"/>
      <c r="D95" s="351"/>
      <c r="E95" s="351"/>
      <c r="F95" s="341"/>
      <c r="G95" s="342"/>
      <c r="H95" s="343"/>
      <c r="I95" s="343"/>
      <c r="J95" s="343"/>
      <c r="K95" s="346"/>
      <c r="L95" s="346"/>
      <c r="M95" s="352"/>
    </row>
    <row r="96" spans="1:13" s="118" customFormat="1" ht="21" customHeight="1" x14ac:dyDescent="0.2">
      <c r="A96" s="336">
        <v>42</v>
      </c>
      <c r="B96" s="351"/>
      <c r="C96" s="351"/>
      <c r="D96" s="351"/>
      <c r="E96" s="351"/>
      <c r="F96" s="341"/>
      <c r="G96" s="342"/>
      <c r="H96" s="343"/>
      <c r="I96" s="343"/>
      <c r="J96" s="343"/>
      <c r="K96" s="344"/>
      <c r="L96" s="344"/>
      <c r="M96" s="345" t="s">
        <v>45</v>
      </c>
    </row>
    <row r="97" spans="1:13" s="118" customFormat="1" ht="21" customHeight="1" x14ac:dyDescent="0.2">
      <c r="A97" s="336"/>
      <c r="B97" s="351"/>
      <c r="C97" s="351"/>
      <c r="D97" s="351"/>
      <c r="E97" s="351"/>
      <c r="F97" s="341"/>
      <c r="G97" s="342"/>
      <c r="H97" s="343"/>
      <c r="I97" s="343"/>
      <c r="J97" s="343"/>
      <c r="K97" s="346"/>
      <c r="L97" s="346"/>
      <c r="M97" s="345"/>
    </row>
    <row r="98" spans="1:13" s="118" customFormat="1" ht="21" customHeight="1" x14ac:dyDescent="0.2">
      <c r="A98" s="336">
        <v>43</v>
      </c>
      <c r="B98" s="351"/>
      <c r="C98" s="351"/>
      <c r="D98" s="351"/>
      <c r="E98" s="351"/>
      <c r="F98" s="341"/>
      <c r="G98" s="342"/>
      <c r="H98" s="343"/>
      <c r="I98" s="343"/>
      <c r="J98" s="343"/>
      <c r="K98" s="344"/>
      <c r="L98" s="344"/>
      <c r="M98" s="345" t="s">
        <v>45</v>
      </c>
    </row>
    <row r="99" spans="1:13" s="118" customFormat="1" ht="21" customHeight="1" x14ac:dyDescent="0.2">
      <c r="A99" s="336"/>
      <c r="B99" s="351"/>
      <c r="C99" s="351"/>
      <c r="D99" s="351"/>
      <c r="E99" s="351"/>
      <c r="F99" s="341"/>
      <c r="G99" s="342"/>
      <c r="H99" s="343"/>
      <c r="I99" s="343"/>
      <c r="J99" s="343"/>
      <c r="K99" s="346"/>
      <c r="L99" s="346"/>
      <c r="M99" s="345"/>
    </row>
    <row r="100" spans="1:13" s="118" customFormat="1" ht="21" customHeight="1" x14ac:dyDescent="0.2">
      <c r="A100" s="336">
        <v>44</v>
      </c>
      <c r="B100" s="351"/>
      <c r="C100" s="351"/>
      <c r="D100" s="351"/>
      <c r="E100" s="351"/>
      <c r="F100" s="341"/>
      <c r="G100" s="342"/>
      <c r="H100" s="343"/>
      <c r="I100" s="343"/>
      <c r="J100" s="343"/>
      <c r="K100" s="344"/>
      <c r="L100" s="344"/>
      <c r="M100" s="345" t="s">
        <v>45</v>
      </c>
    </row>
    <row r="101" spans="1:13" s="118" customFormat="1" ht="21" customHeight="1" x14ac:dyDescent="0.2">
      <c r="A101" s="336"/>
      <c r="B101" s="351"/>
      <c r="C101" s="351"/>
      <c r="D101" s="351"/>
      <c r="E101" s="351"/>
      <c r="F101" s="341"/>
      <c r="G101" s="342"/>
      <c r="H101" s="343"/>
      <c r="I101" s="343"/>
      <c r="J101" s="343"/>
      <c r="K101" s="346"/>
      <c r="L101" s="346"/>
      <c r="M101" s="345"/>
    </row>
    <row r="102" spans="1:13" s="118" customFormat="1" ht="21" customHeight="1" x14ac:dyDescent="0.2">
      <c r="A102" s="336">
        <v>45</v>
      </c>
      <c r="B102" s="351"/>
      <c r="C102" s="351"/>
      <c r="D102" s="351"/>
      <c r="E102" s="351"/>
      <c r="F102" s="341"/>
      <c r="G102" s="342"/>
      <c r="H102" s="343"/>
      <c r="I102" s="343"/>
      <c r="J102" s="343"/>
      <c r="K102" s="344"/>
      <c r="L102" s="344"/>
      <c r="M102" s="345" t="s">
        <v>45</v>
      </c>
    </row>
    <row r="103" spans="1:13" s="118" customFormat="1" ht="21" customHeight="1" x14ac:dyDescent="0.2">
      <c r="A103" s="336"/>
      <c r="B103" s="351"/>
      <c r="C103" s="351"/>
      <c r="D103" s="351"/>
      <c r="E103" s="351"/>
      <c r="F103" s="341"/>
      <c r="G103" s="342"/>
      <c r="H103" s="343"/>
      <c r="I103" s="343"/>
      <c r="J103" s="343"/>
      <c r="K103" s="346"/>
      <c r="L103" s="346"/>
      <c r="M103" s="345"/>
    </row>
    <row r="104" spans="1:13" s="118" customFormat="1" ht="21" customHeight="1" x14ac:dyDescent="0.2">
      <c r="A104" s="336">
        <v>46</v>
      </c>
      <c r="B104" s="351"/>
      <c r="C104" s="351"/>
      <c r="D104" s="351"/>
      <c r="E104" s="351"/>
      <c r="F104" s="341"/>
      <c r="G104" s="342"/>
      <c r="H104" s="343"/>
      <c r="I104" s="343"/>
      <c r="J104" s="343"/>
      <c r="K104" s="344"/>
      <c r="L104" s="344"/>
      <c r="M104" s="345" t="s">
        <v>45</v>
      </c>
    </row>
    <row r="105" spans="1:13" s="118" customFormat="1" ht="21" customHeight="1" x14ac:dyDescent="0.2">
      <c r="A105" s="336"/>
      <c r="B105" s="351"/>
      <c r="C105" s="351"/>
      <c r="D105" s="351"/>
      <c r="E105" s="351"/>
      <c r="F105" s="341"/>
      <c r="G105" s="342"/>
      <c r="H105" s="343"/>
      <c r="I105" s="343"/>
      <c r="J105" s="343"/>
      <c r="K105" s="346"/>
      <c r="L105" s="346"/>
      <c r="M105" s="345"/>
    </row>
    <row r="106" spans="1:13" s="118" customFormat="1" ht="21" customHeight="1" x14ac:dyDescent="0.2">
      <c r="A106" s="336">
        <v>47</v>
      </c>
      <c r="B106" s="351"/>
      <c r="C106" s="351"/>
      <c r="D106" s="351"/>
      <c r="E106" s="351"/>
      <c r="F106" s="341"/>
      <c r="G106" s="342"/>
      <c r="H106" s="343"/>
      <c r="I106" s="343"/>
      <c r="J106" s="343"/>
      <c r="K106" s="344"/>
      <c r="L106" s="344"/>
      <c r="M106" s="345" t="s">
        <v>45</v>
      </c>
    </row>
    <row r="107" spans="1:13" s="118" customFormat="1" ht="21" customHeight="1" x14ac:dyDescent="0.2">
      <c r="A107" s="336"/>
      <c r="B107" s="351"/>
      <c r="C107" s="351"/>
      <c r="D107" s="351"/>
      <c r="E107" s="351"/>
      <c r="F107" s="341"/>
      <c r="G107" s="342"/>
      <c r="H107" s="343"/>
      <c r="I107" s="343"/>
      <c r="J107" s="343"/>
      <c r="K107" s="346"/>
      <c r="L107" s="346"/>
      <c r="M107" s="345"/>
    </row>
    <row r="108" spans="1:13" s="118" customFormat="1" ht="21" customHeight="1" x14ac:dyDescent="0.2">
      <c r="A108" s="336">
        <v>48</v>
      </c>
      <c r="B108" s="351"/>
      <c r="C108" s="351"/>
      <c r="D108" s="351"/>
      <c r="E108" s="351"/>
      <c r="F108" s="341"/>
      <c r="G108" s="342"/>
      <c r="H108" s="343"/>
      <c r="I108" s="343"/>
      <c r="J108" s="343"/>
      <c r="K108" s="344"/>
      <c r="L108" s="344"/>
      <c r="M108" s="345" t="s">
        <v>45</v>
      </c>
    </row>
    <row r="109" spans="1:13" ht="21" customHeight="1" x14ac:dyDescent="0.2">
      <c r="A109" s="336"/>
      <c r="B109" s="351"/>
      <c r="C109" s="351"/>
      <c r="D109" s="351"/>
      <c r="E109" s="351"/>
      <c r="F109" s="341"/>
      <c r="G109" s="342"/>
      <c r="H109" s="343"/>
      <c r="I109" s="343"/>
      <c r="J109" s="343"/>
      <c r="K109" s="346"/>
      <c r="L109" s="346"/>
      <c r="M109" s="345"/>
    </row>
    <row r="110" spans="1:13" s="118" customFormat="1" ht="21" customHeight="1" x14ac:dyDescent="0.2">
      <c r="A110" s="336">
        <v>49</v>
      </c>
      <c r="B110" s="351"/>
      <c r="C110" s="351"/>
      <c r="D110" s="351"/>
      <c r="E110" s="351"/>
      <c r="F110" s="341"/>
      <c r="G110" s="342"/>
      <c r="H110" s="343"/>
      <c r="I110" s="343"/>
      <c r="J110" s="343"/>
      <c r="K110" s="344"/>
      <c r="L110" s="344"/>
      <c r="M110" s="345" t="s">
        <v>45</v>
      </c>
    </row>
    <row r="111" spans="1:13" s="118" customFormat="1" ht="21" customHeight="1" x14ac:dyDescent="0.2">
      <c r="A111" s="336"/>
      <c r="B111" s="351"/>
      <c r="C111" s="351"/>
      <c r="D111" s="351"/>
      <c r="E111" s="351"/>
      <c r="F111" s="341"/>
      <c r="G111" s="342"/>
      <c r="H111" s="343"/>
      <c r="I111" s="343"/>
      <c r="J111" s="343"/>
      <c r="K111" s="346"/>
      <c r="L111" s="346"/>
      <c r="M111" s="345"/>
    </row>
    <row r="112" spans="1:13" s="118" customFormat="1" ht="21" customHeight="1" x14ac:dyDescent="0.2">
      <c r="A112" s="336">
        <v>50</v>
      </c>
      <c r="B112" s="351"/>
      <c r="C112" s="351"/>
      <c r="D112" s="351"/>
      <c r="E112" s="351"/>
      <c r="F112" s="341"/>
      <c r="G112" s="342"/>
      <c r="H112" s="343"/>
      <c r="I112" s="343"/>
      <c r="J112" s="343"/>
      <c r="K112" s="344"/>
      <c r="L112" s="344"/>
      <c r="M112" s="345" t="s">
        <v>45</v>
      </c>
    </row>
    <row r="113" spans="1:13" ht="21" customHeight="1" x14ac:dyDescent="0.2">
      <c r="A113" s="336"/>
      <c r="B113" s="351"/>
      <c r="C113" s="351"/>
      <c r="D113" s="351"/>
      <c r="E113" s="351"/>
      <c r="F113" s="341"/>
      <c r="G113" s="342"/>
      <c r="H113" s="343"/>
      <c r="I113" s="343"/>
      <c r="J113" s="343"/>
      <c r="K113" s="346"/>
      <c r="L113" s="346"/>
      <c r="M113" s="345"/>
    </row>
  </sheetData>
  <mergeCells count="467">
    <mergeCell ref="A112:A113"/>
    <mergeCell ref="B112:E113"/>
    <mergeCell ref="F112:F113"/>
    <mergeCell ref="G112:G113"/>
    <mergeCell ref="H112:H113"/>
    <mergeCell ref="I112:J113"/>
    <mergeCell ref="K112:L112"/>
    <mergeCell ref="M112:M113"/>
    <mergeCell ref="K113:L113"/>
    <mergeCell ref="A110:A111"/>
    <mergeCell ref="B110:E111"/>
    <mergeCell ref="F110:F111"/>
    <mergeCell ref="G110:G111"/>
    <mergeCell ref="H110:H111"/>
    <mergeCell ref="I110:J111"/>
    <mergeCell ref="K110:L110"/>
    <mergeCell ref="M110:M111"/>
    <mergeCell ref="K111:L111"/>
    <mergeCell ref="A108:A109"/>
    <mergeCell ref="B108:E109"/>
    <mergeCell ref="F108:F109"/>
    <mergeCell ref="G108:G109"/>
    <mergeCell ref="H108:H109"/>
    <mergeCell ref="I108:J109"/>
    <mergeCell ref="K108:L108"/>
    <mergeCell ref="M108:M109"/>
    <mergeCell ref="K109:L109"/>
    <mergeCell ref="A106:A107"/>
    <mergeCell ref="B106:E107"/>
    <mergeCell ref="F106:F107"/>
    <mergeCell ref="G106:G107"/>
    <mergeCell ref="H106:H107"/>
    <mergeCell ref="I106:J107"/>
    <mergeCell ref="K106:L106"/>
    <mergeCell ref="M106:M107"/>
    <mergeCell ref="K107:L107"/>
    <mergeCell ref="A104:A105"/>
    <mergeCell ref="B104:E105"/>
    <mergeCell ref="F104:F105"/>
    <mergeCell ref="G104:G105"/>
    <mergeCell ref="H104:H105"/>
    <mergeCell ref="I104:J105"/>
    <mergeCell ref="K104:L104"/>
    <mergeCell ref="M104:M105"/>
    <mergeCell ref="K105:L105"/>
    <mergeCell ref="A102:A103"/>
    <mergeCell ref="B102:E103"/>
    <mergeCell ref="F102:F103"/>
    <mergeCell ref="G102:G103"/>
    <mergeCell ref="H102:H103"/>
    <mergeCell ref="I102:J103"/>
    <mergeCell ref="K102:L102"/>
    <mergeCell ref="M102:M103"/>
    <mergeCell ref="K103:L103"/>
    <mergeCell ref="A100:A101"/>
    <mergeCell ref="B100:E101"/>
    <mergeCell ref="F100:F101"/>
    <mergeCell ref="G100:G101"/>
    <mergeCell ref="H100:H101"/>
    <mergeCell ref="I100:J101"/>
    <mergeCell ref="K100:L100"/>
    <mergeCell ref="M100:M101"/>
    <mergeCell ref="K101:L101"/>
    <mergeCell ref="A98:A99"/>
    <mergeCell ref="B98:E99"/>
    <mergeCell ref="F98:F99"/>
    <mergeCell ref="G98:G99"/>
    <mergeCell ref="H98:H99"/>
    <mergeCell ref="I98:J99"/>
    <mergeCell ref="K98:L98"/>
    <mergeCell ref="M98:M99"/>
    <mergeCell ref="K99:L99"/>
    <mergeCell ref="A96:A97"/>
    <mergeCell ref="B96:E97"/>
    <mergeCell ref="F96:F97"/>
    <mergeCell ref="G96:G97"/>
    <mergeCell ref="H96:H97"/>
    <mergeCell ref="I96:J97"/>
    <mergeCell ref="K96:L96"/>
    <mergeCell ref="M96:M97"/>
    <mergeCell ref="K97:L97"/>
    <mergeCell ref="A94:A95"/>
    <mergeCell ref="B94:E95"/>
    <mergeCell ref="F94:F95"/>
    <mergeCell ref="G94:G95"/>
    <mergeCell ref="H94:H95"/>
    <mergeCell ref="I94:J95"/>
    <mergeCell ref="K94:L94"/>
    <mergeCell ref="M94:M95"/>
    <mergeCell ref="K95:L95"/>
    <mergeCell ref="A92:A93"/>
    <mergeCell ref="B92:E93"/>
    <mergeCell ref="F92:F93"/>
    <mergeCell ref="G92:G93"/>
    <mergeCell ref="H92:H93"/>
    <mergeCell ref="I92:J93"/>
    <mergeCell ref="K92:L92"/>
    <mergeCell ref="M92:M93"/>
    <mergeCell ref="K93:L93"/>
    <mergeCell ref="A90:A91"/>
    <mergeCell ref="B90:E91"/>
    <mergeCell ref="F90:F91"/>
    <mergeCell ref="G90:G91"/>
    <mergeCell ref="H90:H91"/>
    <mergeCell ref="I90:J91"/>
    <mergeCell ref="K90:L90"/>
    <mergeCell ref="M90:M91"/>
    <mergeCell ref="K91:L91"/>
    <mergeCell ref="A88:A89"/>
    <mergeCell ref="B88:E89"/>
    <mergeCell ref="F88:F89"/>
    <mergeCell ref="G88:G89"/>
    <mergeCell ref="H88:H89"/>
    <mergeCell ref="I88:J89"/>
    <mergeCell ref="K88:L88"/>
    <mergeCell ref="M88:M89"/>
    <mergeCell ref="K89:L89"/>
    <mergeCell ref="A86:A87"/>
    <mergeCell ref="B86:E87"/>
    <mergeCell ref="F86:F87"/>
    <mergeCell ref="G86:G87"/>
    <mergeCell ref="H86:H87"/>
    <mergeCell ref="I86:J87"/>
    <mergeCell ref="K86:L86"/>
    <mergeCell ref="M86:M87"/>
    <mergeCell ref="K87:L87"/>
    <mergeCell ref="A84:A85"/>
    <mergeCell ref="B84:E85"/>
    <mergeCell ref="F84:F85"/>
    <mergeCell ref="G84:G85"/>
    <mergeCell ref="H84:H85"/>
    <mergeCell ref="I84:J85"/>
    <mergeCell ref="K84:L84"/>
    <mergeCell ref="M84:M85"/>
    <mergeCell ref="K85:L85"/>
    <mergeCell ref="A82:A83"/>
    <mergeCell ref="B82:E83"/>
    <mergeCell ref="F82:F83"/>
    <mergeCell ref="G82:G83"/>
    <mergeCell ref="H82:H83"/>
    <mergeCell ref="I82:J83"/>
    <mergeCell ref="K82:L82"/>
    <mergeCell ref="M82:M83"/>
    <mergeCell ref="K83:L83"/>
    <mergeCell ref="A80:A81"/>
    <mergeCell ref="B80:E81"/>
    <mergeCell ref="F80:F81"/>
    <mergeCell ref="G80:G81"/>
    <mergeCell ref="H80:H81"/>
    <mergeCell ref="I80:J81"/>
    <mergeCell ref="K80:L80"/>
    <mergeCell ref="M80:M81"/>
    <mergeCell ref="K81:L81"/>
    <mergeCell ref="A78:A79"/>
    <mergeCell ref="B78:E79"/>
    <mergeCell ref="F78:F79"/>
    <mergeCell ref="G78:G79"/>
    <mergeCell ref="H78:H79"/>
    <mergeCell ref="I78:J79"/>
    <mergeCell ref="K78:L78"/>
    <mergeCell ref="M78:M79"/>
    <mergeCell ref="K79:L79"/>
    <mergeCell ref="A76:A77"/>
    <mergeCell ref="B76:E77"/>
    <mergeCell ref="F76:F77"/>
    <mergeCell ref="G76:G77"/>
    <mergeCell ref="H76:H77"/>
    <mergeCell ref="I76:J77"/>
    <mergeCell ref="K76:L76"/>
    <mergeCell ref="M76:M77"/>
    <mergeCell ref="K77:L77"/>
    <mergeCell ref="A74:A75"/>
    <mergeCell ref="B74:E75"/>
    <mergeCell ref="F74:F75"/>
    <mergeCell ref="G74:G75"/>
    <mergeCell ref="H74:H75"/>
    <mergeCell ref="I74:J75"/>
    <mergeCell ref="K74:L74"/>
    <mergeCell ref="M74:M75"/>
    <mergeCell ref="K75:L75"/>
    <mergeCell ref="A72:A73"/>
    <mergeCell ref="B72:E73"/>
    <mergeCell ref="F72:F73"/>
    <mergeCell ref="G72:G73"/>
    <mergeCell ref="H72:H73"/>
    <mergeCell ref="I72:J73"/>
    <mergeCell ref="K72:L72"/>
    <mergeCell ref="M72:M73"/>
    <mergeCell ref="K73:L73"/>
    <mergeCell ref="A70:A71"/>
    <mergeCell ref="B70:E71"/>
    <mergeCell ref="F70:F71"/>
    <mergeCell ref="G70:G71"/>
    <mergeCell ref="H70:H71"/>
    <mergeCell ref="I70:J71"/>
    <mergeCell ref="K70:L70"/>
    <mergeCell ref="M70:M71"/>
    <mergeCell ref="K71:L71"/>
    <mergeCell ref="A68:A69"/>
    <mergeCell ref="B68:E69"/>
    <mergeCell ref="F68:F69"/>
    <mergeCell ref="G68:G69"/>
    <mergeCell ref="H68:H69"/>
    <mergeCell ref="I68:J69"/>
    <mergeCell ref="K68:L68"/>
    <mergeCell ref="M68:M69"/>
    <mergeCell ref="K69:L69"/>
    <mergeCell ref="A66:A67"/>
    <mergeCell ref="B66:E67"/>
    <mergeCell ref="F66:F67"/>
    <mergeCell ref="G66:G67"/>
    <mergeCell ref="H66:H67"/>
    <mergeCell ref="I66:J67"/>
    <mergeCell ref="K66:L66"/>
    <mergeCell ref="M66:M67"/>
    <mergeCell ref="K67:L67"/>
    <mergeCell ref="A64:A65"/>
    <mergeCell ref="B64:E65"/>
    <mergeCell ref="F64:F65"/>
    <mergeCell ref="G64:G65"/>
    <mergeCell ref="H64:H65"/>
    <mergeCell ref="I64:J65"/>
    <mergeCell ref="K64:L64"/>
    <mergeCell ref="M64:M65"/>
    <mergeCell ref="K65:L65"/>
    <mergeCell ref="A62:A63"/>
    <mergeCell ref="B62:E63"/>
    <mergeCell ref="F62:F63"/>
    <mergeCell ref="G62:G63"/>
    <mergeCell ref="H62:H63"/>
    <mergeCell ref="I62:J63"/>
    <mergeCell ref="K62:L62"/>
    <mergeCell ref="M62:M63"/>
    <mergeCell ref="K63:L63"/>
    <mergeCell ref="A60:A61"/>
    <mergeCell ref="B60:E61"/>
    <mergeCell ref="F60:F61"/>
    <mergeCell ref="G60:G61"/>
    <mergeCell ref="H60:H61"/>
    <mergeCell ref="I60:J61"/>
    <mergeCell ref="K60:L60"/>
    <mergeCell ref="M60:M61"/>
    <mergeCell ref="K61:L61"/>
    <mergeCell ref="A58:A59"/>
    <mergeCell ref="B58:E59"/>
    <mergeCell ref="F58:F59"/>
    <mergeCell ref="G58:G59"/>
    <mergeCell ref="H58:H59"/>
    <mergeCell ref="I58:J59"/>
    <mergeCell ref="K58:L58"/>
    <mergeCell ref="M58:M59"/>
    <mergeCell ref="K59:L59"/>
    <mergeCell ref="A56:A57"/>
    <mergeCell ref="B56:E57"/>
    <mergeCell ref="F56:F57"/>
    <mergeCell ref="G56:G57"/>
    <mergeCell ref="H56:H57"/>
    <mergeCell ref="I56:J57"/>
    <mergeCell ref="K56:L56"/>
    <mergeCell ref="M56:M57"/>
    <mergeCell ref="K57:L57"/>
    <mergeCell ref="A54:A55"/>
    <mergeCell ref="B54:E55"/>
    <mergeCell ref="F54:F55"/>
    <mergeCell ref="G54:G55"/>
    <mergeCell ref="H54:H55"/>
    <mergeCell ref="I54:J55"/>
    <mergeCell ref="K54:L54"/>
    <mergeCell ref="M54:M55"/>
    <mergeCell ref="K55:L55"/>
    <mergeCell ref="A52:A53"/>
    <mergeCell ref="B52:E53"/>
    <mergeCell ref="F52:F53"/>
    <mergeCell ref="G52:G53"/>
    <mergeCell ref="H52:H53"/>
    <mergeCell ref="I52:J53"/>
    <mergeCell ref="K52:L52"/>
    <mergeCell ref="M52:M53"/>
    <mergeCell ref="K53:L53"/>
    <mergeCell ref="A50:A51"/>
    <mergeCell ref="B50:E51"/>
    <mergeCell ref="F50:F51"/>
    <mergeCell ref="G50:G51"/>
    <mergeCell ref="H50:H51"/>
    <mergeCell ref="I50:J51"/>
    <mergeCell ref="K50:L50"/>
    <mergeCell ref="M50:M51"/>
    <mergeCell ref="K51:L51"/>
    <mergeCell ref="A48:A49"/>
    <mergeCell ref="B48:E49"/>
    <mergeCell ref="F48:F49"/>
    <mergeCell ref="G48:G49"/>
    <mergeCell ref="H48:H49"/>
    <mergeCell ref="I48:J49"/>
    <mergeCell ref="K48:L48"/>
    <mergeCell ref="M48:M49"/>
    <mergeCell ref="K49:L49"/>
    <mergeCell ref="A46:A47"/>
    <mergeCell ref="B46:E47"/>
    <mergeCell ref="F46:F47"/>
    <mergeCell ref="G46:G47"/>
    <mergeCell ref="H46:H47"/>
    <mergeCell ref="I46:J47"/>
    <mergeCell ref="K46:L46"/>
    <mergeCell ref="M46:M47"/>
    <mergeCell ref="K47:L47"/>
    <mergeCell ref="A44:A45"/>
    <mergeCell ref="B44:E45"/>
    <mergeCell ref="F44:F45"/>
    <mergeCell ref="G44:G45"/>
    <mergeCell ref="H44:H45"/>
    <mergeCell ref="I44:J45"/>
    <mergeCell ref="K44:L44"/>
    <mergeCell ref="M44:M45"/>
    <mergeCell ref="K45:L45"/>
    <mergeCell ref="A42:A43"/>
    <mergeCell ref="B42:E43"/>
    <mergeCell ref="F42:F43"/>
    <mergeCell ref="G42:G43"/>
    <mergeCell ref="H42:H43"/>
    <mergeCell ref="I42:J43"/>
    <mergeCell ref="K42:L42"/>
    <mergeCell ref="M42:M43"/>
    <mergeCell ref="K43:L43"/>
    <mergeCell ref="A40:A41"/>
    <mergeCell ref="B40:E41"/>
    <mergeCell ref="F40:F41"/>
    <mergeCell ref="G40:G41"/>
    <mergeCell ref="H40:H41"/>
    <mergeCell ref="I40:J41"/>
    <mergeCell ref="K40:L40"/>
    <mergeCell ref="M40:M41"/>
    <mergeCell ref="K41:L41"/>
    <mergeCell ref="A38:A39"/>
    <mergeCell ref="B38:E39"/>
    <mergeCell ref="F38:F39"/>
    <mergeCell ref="G38:G39"/>
    <mergeCell ref="H38:H39"/>
    <mergeCell ref="I38:J39"/>
    <mergeCell ref="K38:L38"/>
    <mergeCell ref="M38:M39"/>
    <mergeCell ref="K39:L39"/>
    <mergeCell ref="A36:A37"/>
    <mergeCell ref="B36:E37"/>
    <mergeCell ref="F36:F37"/>
    <mergeCell ref="G36:G37"/>
    <mergeCell ref="H36:H37"/>
    <mergeCell ref="I36:J37"/>
    <mergeCell ref="K36:L36"/>
    <mergeCell ref="M36:M37"/>
    <mergeCell ref="K37:L37"/>
    <mergeCell ref="B32:M32"/>
    <mergeCell ref="A34:A35"/>
    <mergeCell ref="B34:E35"/>
    <mergeCell ref="F34:F35"/>
    <mergeCell ref="G34:G35"/>
    <mergeCell ref="H34:H35"/>
    <mergeCell ref="I34:J35"/>
    <mergeCell ref="K34:L34"/>
    <mergeCell ref="M34:M35"/>
    <mergeCell ref="K35:L35"/>
    <mergeCell ref="A26:A27"/>
    <mergeCell ref="B26:E27"/>
    <mergeCell ref="F26:F27"/>
    <mergeCell ref="G26:G27"/>
    <mergeCell ref="H26:H27"/>
    <mergeCell ref="I26:J27"/>
    <mergeCell ref="K26:L26"/>
    <mergeCell ref="M26:M27"/>
    <mergeCell ref="K27:L27"/>
    <mergeCell ref="A24:A25"/>
    <mergeCell ref="B24:E25"/>
    <mergeCell ref="F24:F25"/>
    <mergeCell ref="G24:G25"/>
    <mergeCell ref="H24:H25"/>
    <mergeCell ref="I24:J25"/>
    <mergeCell ref="K24:L24"/>
    <mergeCell ref="M24:M25"/>
    <mergeCell ref="K25:L25"/>
    <mergeCell ref="A22:A23"/>
    <mergeCell ref="B22:E23"/>
    <mergeCell ref="F22:F23"/>
    <mergeCell ref="G22:G23"/>
    <mergeCell ref="H22:H23"/>
    <mergeCell ref="I22:J23"/>
    <mergeCell ref="K22:L22"/>
    <mergeCell ref="M22:M23"/>
    <mergeCell ref="K23:L23"/>
    <mergeCell ref="A20:A21"/>
    <mergeCell ref="B20:E21"/>
    <mergeCell ref="F20:F21"/>
    <mergeCell ref="G20:G21"/>
    <mergeCell ref="H20:H21"/>
    <mergeCell ref="I20:J21"/>
    <mergeCell ref="K20:L20"/>
    <mergeCell ref="M20:M21"/>
    <mergeCell ref="K21:L21"/>
    <mergeCell ref="A18:A19"/>
    <mergeCell ref="B18:E19"/>
    <mergeCell ref="F18:F19"/>
    <mergeCell ref="G18:G19"/>
    <mergeCell ref="H18:H19"/>
    <mergeCell ref="I18:J19"/>
    <mergeCell ref="K18:L18"/>
    <mergeCell ref="M18:M19"/>
    <mergeCell ref="K19:L19"/>
    <mergeCell ref="A16:A17"/>
    <mergeCell ref="B16:E17"/>
    <mergeCell ref="F16:F17"/>
    <mergeCell ref="G16:G17"/>
    <mergeCell ref="H16:H17"/>
    <mergeCell ref="I16:J17"/>
    <mergeCell ref="K16:L16"/>
    <mergeCell ref="M16:M17"/>
    <mergeCell ref="K17:L17"/>
    <mergeCell ref="A14:A15"/>
    <mergeCell ref="B14:E15"/>
    <mergeCell ref="F14:F15"/>
    <mergeCell ref="G14:G15"/>
    <mergeCell ref="H14:H15"/>
    <mergeCell ref="I14:J15"/>
    <mergeCell ref="K14:L14"/>
    <mergeCell ref="M14:M15"/>
    <mergeCell ref="K15:L15"/>
    <mergeCell ref="A12:A13"/>
    <mergeCell ref="B12:E13"/>
    <mergeCell ref="F12:F13"/>
    <mergeCell ref="G12:G13"/>
    <mergeCell ref="H12:H13"/>
    <mergeCell ref="I12:J13"/>
    <mergeCell ref="K12:L12"/>
    <mergeCell ref="M12:M13"/>
    <mergeCell ref="K13:L13"/>
    <mergeCell ref="A10:A11"/>
    <mergeCell ref="B10:E11"/>
    <mergeCell ref="F10:F11"/>
    <mergeCell ref="G10:G11"/>
    <mergeCell ref="H10:H11"/>
    <mergeCell ref="I10:J11"/>
    <mergeCell ref="K10:L10"/>
    <mergeCell ref="M10:M11"/>
    <mergeCell ref="K11:L11"/>
    <mergeCell ref="M6:M7"/>
    <mergeCell ref="A8:A9"/>
    <mergeCell ref="B8:E9"/>
    <mergeCell ref="F8:F9"/>
    <mergeCell ref="G8:G9"/>
    <mergeCell ref="H8:H9"/>
    <mergeCell ref="I8:J9"/>
    <mergeCell ref="K8:L8"/>
    <mergeCell ref="M8:M9"/>
    <mergeCell ref="K9:L9"/>
    <mergeCell ref="K6:L7"/>
    <mergeCell ref="A1:D1"/>
    <mergeCell ref="E1:E2"/>
    <mergeCell ref="G1:I2"/>
    <mergeCell ref="A2:B2"/>
    <mergeCell ref="C2:D2"/>
    <mergeCell ref="A3:B4"/>
    <mergeCell ref="C3:D4"/>
    <mergeCell ref="E3:E4"/>
    <mergeCell ref="A6:A7"/>
    <mergeCell ref="B6:E7"/>
    <mergeCell ref="F6:F7"/>
    <mergeCell ref="G6:G7"/>
    <mergeCell ref="H6:H7"/>
    <mergeCell ref="I6:J7"/>
  </mergeCells>
  <phoneticPr fontId="47"/>
  <dataValidations count="2">
    <dataValidation allowBlank="1" showInputMessage="1" showErrorMessage="1" sqref="B8:G27 I8:L27 B34:G113 I34:L113" xr:uid="{00000000-0002-0000-0700-000000000000}">
      <formula1>0</formula1>
      <formula2>0</formula2>
    </dataValidation>
    <dataValidation type="list" allowBlank="1" showInputMessage="1" showErrorMessage="1" sqref="H8:H27 H34:H113" xr:uid="{00000000-0002-0000-0700-000001000000}">
      <formula1>$O$6:$O$7</formula1>
      <formula2>0</formula2>
    </dataValidation>
  </dataValidations>
  <printOptions horizontalCentered="1"/>
  <pageMargins left="0.4" right="0.2" top="0.72986111111111096" bottom="0.27569444444444402" header="0.45972222222222198" footer="0.511811023622047"/>
  <pageSetup paperSize="77" scale="91" orientation="landscape" horizontalDpi="300" verticalDpi="300" r:id="rId1"/>
  <headerFooter>
    <oddHeader>&amp;L別記様式4</oddHeader>
  </headerFooter>
  <rowBreaks count="4" manualBreakCount="4">
    <brk id="33" max="12" man="1"/>
    <brk id="53" max="16383" man="1"/>
    <brk id="73" max="16383" man="1"/>
    <brk id="9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O113"/>
  <sheetViews>
    <sheetView view="pageBreakPreview" topLeftCell="A19" zoomScaleNormal="100" workbookViewId="0">
      <selection activeCell="B26" sqref="B26:E27"/>
    </sheetView>
  </sheetViews>
  <sheetFormatPr defaultColWidth="9" defaultRowHeight="14" x14ac:dyDescent="0.2"/>
  <cols>
    <col min="1" max="1" width="5.90625" style="147" customWidth="1"/>
    <col min="2" max="2" width="4.26953125" style="147" customWidth="1"/>
    <col min="3" max="3" width="4.90625" style="147" customWidth="1"/>
    <col min="4" max="4" width="6" style="147" customWidth="1"/>
    <col min="5" max="5" width="10.26953125" style="147" customWidth="1"/>
    <col min="6" max="6" width="32.453125" style="147" customWidth="1"/>
    <col min="7" max="7" width="17.08984375" style="147" customWidth="1"/>
    <col min="8" max="8" width="8.36328125" style="147" customWidth="1"/>
    <col min="9" max="9" width="8.90625" style="147" customWidth="1"/>
    <col min="10" max="10" width="7.7265625" style="147" customWidth="1"/>
    <col min="11" max="11" width="13.26953125" style="157" customWidth="1"/>
    <col min="12" max="12" width="14.453125" style="157" customWidth="1"/>
    <col min="13" max="13" width="9.36328125" style="147" customWidth="1"/>
    <col min="14" max="14" width="6.7265625" style="147" customWidth="1"/>
    <col min="15" max="15" width="9" style="147" hidden="1"/>
    <col min="16" max="16384" width="9" style="147"/>
  </cols>
  <sheetData>
    <row r="1" spans="1:15" ht="15" customHeight="1" x14ac:dyDescent="0.2">
      <c r="A1" s="329" t="s">
        <v>236</v>
      </c>
      <c r="B1" s="329"/>
      <c r="C1" s="329"/>
      <c r="D1" s="329"/>
      <c r="E1" s="330"/>
      <c r="F1" s="137"/>
      <c r="G1" s="331" t="s">
        <v>237</v>
      </c>
      <c r="H1" s="331"/>
      <c r="I1" s="331"/>
      <c r="J1" s="148"/>
      <c r="K1" s="158"/>
      <c r="L1" s="158"/>
      <c r="M1" s="148"/>
    </row>
    <row r="2" spans="1:15" ht="12.75" customHeight="1" x14ac:dyDescent="0.2">
      <c r="A2" s="298" t="s">
        <v>238</v>
      </c>
      <c r="B2" s="298"/>
      <c r="C2" s="332" t="s">
        <v>239</v>
      </c>
      <c r="D2" s="332"/>
      <c r="E2" s="330"/>
      <c r="F2" s="148"/>
      <c r="G2" s="331"/>
      <c r="H2" s="331"/>
      <c r="I2" s="331"/>
      <c r="J2" s="148"/>
      <c r="K2" s="158"/>
      <c r="L2" s="158"/>
      <c r="M2" s="148"/>
    </row>
    <row r="3" spans="1:15" ht="22.5" customHeight="1" x14ac:dyDescent="0.2">
      <c r="A3" s="355">
        <v>5</v>
      </c>
      <c r="B3" s="355"/>
      <c r="C3" s="356">
        <f>COUNTIF(F10:F113,"*真庭市*")</f>
        <v>4</v>
      </c>
      <c r="D3" s="356"/>
      <c r="E3" s="357"/>
      <c r="F3" s="149"/>
      <c r="G3" s="149"/>
      <c r="H3" s="149"/>
      <c r="I3" s="149"/>
      <c r="J3" s="149"/>
      <c r="K3" s="159"/>
      <c r="L3" s="159"/>
      <c r="M3" s="72"/>
    </row>
    <row r="4" spans="1:15" s="118" customFormat="1" ht="15.75" customHeight="1" x14ac:dyDescent="0.2">
      <c r="A4" s="355"/>
      <c r="B4" s="355"/>
      <c r="C4" s="356"/>
      <c r="D4" s="356"/>
      <c r="E4" s="357"/>
      <c r="F4" s="23"/>
      <c r="G4" s="23"/>
      <c r="H4" s="23"/>
      <c r="I4" s="23"/>
      <c r="J4" s="150" t="s">
        <v>157</v>
      </c>
      <c r="K4" s="160" t="str">
        <f>商号</f>
        <v>㈱○○○○</v>
      </c>
      <c r="L4" s="160"/>
      <c r="M4" s="152"/>
    </row>
    <row r="5" spans="1:15" s="118" customFormat="1" ht="6" customHeight="1" x14ac:dyDescent="0.2">
      <c r="A5" s="23"/>
      <c r="B5" s="23"/>
      <c r="C5" s="23"/>
      <c r="D5" s="23"/>
      <c r="E5" s="23"/>
      <c r="F5" s="23"/>
      <c r="G5" s="23"/>
      <c r="H5" s="23"/>
      <c r="I5" s="23"/>
      <c r="J5" s="23"/>
      <c r="K5" s="161"/>
      <c r="L5" s="161"/>
      <c r="M5" s="153"/>
    </row>
    <row r="6" spans="1:15" s="118" customFormat="1" ht="12.75" customHeight="1" x14ac:dyDescent="0.2">
      <c r="A6" s="336" t="s">
        <v>240</v>
      </c>
      <c r="B6" s="337" t="s">
        <v>241</v>
      </c>
      <c r="C6" s="337"/>
      <c r="D6" s="337"/>
      <c r="E6" s="337"/>
      <c r="F6" s="337" t="s">
        <v>242</v>
      </c>
      <c r="G6" s="338" t="s">
        <v>201</v>
      </c>
      <c r="H6" s="336" t="s">
        <v>243</v>
      </c>
      <c r="I6" s="336" t="s">
        <v>244</v>
      </c>
      <c r="J6" s="336"/>
      <c r="K6" s="365" t="s">
        <v>367</v>
      </c>
      <c r="L6" s="366"/>
      <c r="M6" s="339" t="s">
        <v>245</v>
      </c>
      <c r="O6" s="154" t="s">
        <v>246</v>
      </c>
    </row>
    <row r="7" spans="1:15" s="118" customFormat="1" ht="12.75" customHeight="1" x14ac:dyDescent="0.2">
      <c r="A7" s="336"/>
      <c r="B7" s="337"/>
      <c r="C7" s="337"/>
      <c r="D7" s="337"/>
      <c r="E7" s="337"/>
      <c r="F7" s="337"/>
      <c r="G7" s="338"/>
      <c r="H7" s="336"/>
      <c r="I7" s="336"/>
      <c r="J7" s="336"/>
      <c r="K7" s="367"/>
      <c r="L7" s="368"/>
      <c r="M7" s="339"/>
      <c r="O7" s="154" t="s">
        <v>247</v>
      </c>
    </row>
    <row r="8" spans="1:15" s="118" customFormat="1" ht="21" customHeight="1" x14ac:dyDescent="0.2">
      <c r="A8" s="336" t="s">
        <v>248</v>
      </c>
      <c r="B8" s="358" t="s">
        <v>256</v>
      </c>
      <c r="C8" s="358"/>
      <c r="D8" s="358"/>
      <c r="E8" s="358"/>
      <c r="F8" s="359" t="s">
        <v>257</v>
      </c>
      <c r="G8" s="360">
        <v>25569</v>
      </c>
      <c r="H8" s="361" t="s">
        <v>246</v>
      </c>
      <c r="I8" s="362">
        <v>28581</v>
      </c>
      <c r="J8" s="362"/>
      <c r="K8" s="363"/>
      <c r="L8" s="363"/>
      <c r="M8" s="345" t="s">
        <v>45</v>
      </c>
    </row>
    <row r="9" spans="1:15" s="118" customFormat="1" ht="21" customHeight="1" x14ac:dyDescent="0.2">
      <c r="A9" s="336"/>
      <c r="B9" s="358"/>
      <c r="C9" s="358"/>
      <c r="D9" s="358"/>
      <c r="E9" s="358"/>
      <c r="F9" s="359"/>
      <c r="G9" s="360"/>
      <c r="H9" s="361"/>
      <c r="I9" s="362"/>
      <c r="J9" s="362"/>
      <c r="K9" s="364"/>
      <c r="L9" s="364"/>
      <c r="M9" s="345"/>
    </row>
    <row r="10" spans="1:15" s="118" customFormat="1" ht="21" customHeight="1" x14ac:dyDescent="0.2">
      <c r="A10" s="336">
        <v>2</v>
      </c>
      <c r="B10" s="358" t="s">
        <v>258</v>
      </c>
      <c r="C10" s="358"/>
      <c r="D10" s="358"/>
      <c r="E10" s="358"/>
      <c r="F10" s="359" t="s">
        <v>259</v>
      </c>
      <c r="G10" s="360">
        <v>26331</v>
      </c>
      <c r="H10" s="361" t="s">
        <v>247</v>
      </c>
      <c r="I10" s="362">
        <v>35521</v>
      </c>
      <c r="J10" s="362"/>
      <c r="K10" s="363"/>
      <c r="L10" s="363"/>
      <c r="M10" s="345" t="s">
        <v>45</v>
      </c>
    </row>
    <row r="11" spans="1:15" s="118" customFormat="1" ht="21" customHeight="1" x14ac:dyDescent="0.2">
      <c r="A11" s="336"/>
      <c r="B11" s="358"/>
      <c r="C11" s="358"/>
      <c r="D11" s="358"/>
      <c r="E11" s="358"/>
      <c r="F11" s="359"/>
      <c r="G11" s="360"/>
      <c r="H11" s="361"/>
      <c r="I11" s="362"/>
      <c r="J11" s="362"/>
      <c r="K11" s="364"/>
      <c r="L11" s="364"/>
      <c r="M11" s="345"/>
    </row>
    <row r="12" spans="1:15" s="118" customFormat="1" ht="21" customHeight="1" x14ac:dyDescent="0.2">
      <c r="A12" s="336">
        <v>3</v>
      </c>
      <c r="B12" s="358" t="s">
        <v>260</v>
      </c>
      <c r="C12" s="358"/>
      <c r="D12" s="358"/>
      <c r="E12" s="358"/>
      <c r="F12" s="359" t="s">
        <v>261</v>
      </c>
      <c r="G12" s="360">
        <v>24900</v>
      </c>
      <c r="H12" s="361" t="s">
        <v>246</v>
      </c>
      <c r="I12" s="362">
        <v>34973</v>
      </c>
      <c r="J12" s="362"/>
      <c r="K12" s="363"/>
      <c r="L12" s="363"/>
      <c r="M12" s="345" t="s">
        <v>45</v>
      </c>
    </row>
    <row r="13" spans="1:15" s="118" customFormat="1" ht="21" customHeight="1" x14ac:dyDescent="0.2">
      <c r="A13" s="336"/>
      <c r="B13" s="358"/>
      <c r="C13" s="358"/>
      <c r="D13" s="358"/>
      <c r="E13" s="358"/>
      <c r="F13" s="359"/>
      <c r="G13" s="360"/>
      <c r="H13" s="361"/>
      <c r="I13" s="362"/>
      <c r="J13" s="362"/>
      <c r="K13" s="364"/>
      <c r="L13" s="364"/>
      <c r="M13" s="345"/>
    </row>
    <row r="14" spans="1:15" s="118" customFormat="1" ht="21" customHeight="1" x14ac:dyDescent="0.2">
      <c r="A14" s="336">
        <v>4</v>
      </c>
      <c r="B14" s="358" t="s">
        <v>262</v>
      </c>
      <c r="C14" s="358"/>
      <c r="D14" s="358"/>
      <c r="E14" s="358"/>
      <c r="F14" s="359" t="s">
        <v>263</v>
      </c>
      <c r="G14" s="360">
        <v>32967</v>
      </c>
      <c r="H14" s="361" t="s">
        <v>246</v>
      </c>
      <c r="I14" s="362">
        <v>43191</v>
      </c>
      <c r="J14" s="362"/>
      <c r="K14" s="363"/>
      <c r="L14" s="363"/>
      <c r="M14" s="345" t="s">
        <v>45</v>
      </c>
    </row>
    <row r="15" spans="1:15" s="118" customFormat="1" ht="21" customHeight="1" x14ac:dyDescent="0.2">
      <c r="A15" s="336"/>
      <c r="B15" s="358"/>
      <c r="C15" s="358"/>
      <c r="D15" s="358"/>
      <c r="E15" s="358"/>
      <c r="F15" s="359"/>
      <c r="G15" s="360"/>
      <c r="H15" s="361"/>
      <c r="I15" s="362"/>
      <c r="J15" s="362"/>
      <c r="K15" s="364"/>
      <c r="L15" s="364"/>
      <c r="M15" s="345"/>
    </row>
    <row r="16" spans="1:15" s="118" customFormat="1" ht="21" customHeight="1" x14ac:dyDescent="0.2">
      <c r="A16" s="336">
        <v>5</v>
      </c>
      <c r="B16" s="358" t="s">
        <v>264</v>
      </c>
      <c r="C16" s="358"/>
      <c r="D16" s="358"/>
      <c r="E16" s="358"/>
      <c r="F16" s="359" t="s">
        <v>265</v>
      </c>
      <c r="G16" s="360">
        <v>12544</v>
      </c>
      <c r="H16" s="361" t="s">
        <v>246</v>
      </c>
      <c r="I16" s="362">
        <v>39539</v>
      </c>
      <c r="J16" s="362"/>
      <c r="K16" s="363"/>
      <c r="L16" s="363"/>
      <c r="M16" s="345" t="s">
        <v>45</v>
      </c>
    </row>
    <row r="17" spans="1:13" s="118" customFormat="1" ht="21" customHeight="1" x14ac:dyDescent="0.2">
      <c r="A17" s="336"/>
      <c r="B17" s="358"/>
      <c r="C17" s="358"/>
      <c r="D17" s="358"/>
      <c r="E17" s="358"/>
      <c r="F17" s="359"/>
      <c r="G17" s="360"/>
      <c r="H17" s="361"/>
      <c r="I17" s="362"/>
      <c r="J17" s="362"/>
      <c r="K17" s="364"/>
      <c r="L17" s="364"/>
      <c r="M17" s="345"/>
    </row>
    <row r="18" spans="1:13" s="118" customFormat="1" ht="21" customHeight="1" x14ac:dyDescent="0.2">
      <c r="A18" s="336">
        <v>6</v>
      </c>
      <c r="B18" s="358" t="s">
        <v>266</v>
      </c>
      <c r="C18" s="358"/>
      <c r="D18" s="358"/>
      <c r="E18" s="358"/>
      <c r="F18" s="359" t="s">
        <v>267</v>
      </c>
      <c r="G18" s="360">
        <v>36314</v>
      </c>
      <c r="H18" s="361" t="s">
        <v>246</v>
      </c>
      <c r="I18" s="362" t="s">
        <v>268</v>
      </c>
      <c r="J18" s="362"/>
      <c r="K18" s="363"/>
      <c r="L18" s="363"/>
      <c r="M18" s="345" t="s">
        <v>45</v>
      </c>
    </row>
    <row r="19" spans="1:13" s="118" customFormat="1" ht="21" customHeight="1" x14ac:dyDescent="0.2">
      <c r="A19" s="336"/>
      <c r="B19" s="358"/>
      <c r="C19" s="358"/>
      <c r="D19" s="358"/>
      <c r="E19" s="358"/>
      <c r="F19" s="359"/>
      <c r="G19" s="360"/>
      <c r="H19" s="361"/>
      <c r="I19" s="362"/>
      <c r="J19" s="362"/>
      <c r="K19" s="364"/>
      <c r="L19" s="364"/>
      <c r="M19" s="345"/>
    </row>
    <row r="20" spans="1:13" s="118" customFormat="1" ht="21" customHeight="1" x14ac:dyDescent="0.2">
      <c r="A20" s="336">
        <v>7</v>
      </c>
      <c r="B20" s="369"/>
      <c r="C20" s="369"/>
      <c r="D20" s="369"/>
      <c r="E20" s="369"/>
      <c r="F20" s="370"/>
      <c r="G20" s="371"/>
      <c r="H20" s="372"/>
      <c r="I20" s="373"/>
      <c r="J20" s="373"/>
      <c r="K20" s="374"/>
      <c r="L20" s="374"/>
      <c r="M20" s="345" t="s">
        <v>45</v>
      </c>
    </row>
    <row r="21" spans="1:13" s="118" customFormat="1" ht="21" customHeight="1" x14ac:dyDescent="0.2">
      <c r="A21" s="336"/>
      <c r="B21" s="369"/>
      <c r="C21" s="369"/>
      <c r="D21" s="369"/>
      <c r="E21" s="369"/>
      <c r="F21" s="370"/>
      <c r="G21" s="371"/>
      <c r="H21" s="372"/>
      <c r="I21" s="373"/>
      <c r="J21" s="373"/>
      <c r="K21" s="375"/>
      <c r="L21" s="375"/>
      <c r="M21" s="345"/>
    </row>
    <row r="22" spans="1:13" s="118" customFormat="1" ht="21" customHeight="1" x14ac:dyDescent="0.2">
      <c r="A22" s="336">
        <v>8</v>
      </c>
      <c r="B22" s="369"/>
      <c r="C22" s="369"/>
      <c r="D22" s="369"/>
      <c r="E22" s="369"/>
      <c r="F22" s="370"/>
      <c r="G22" s="371"/>
      <c r="H22" s="372"/>
      <c r="I22" s="373"/>
      <c r="J22" s="373"/>
      <c r="K22" s="374"/>
      <c r="L22" s="374"/>
      <c r="M22" s="345" t="s">
        <v>45</v>
      </c>
    </row>
    <row r="23" spans="1:13" s="118" customFormat="1" ht="21" customHeight="1" x14ac:dyDescent="0.2">
      <c r="A23" s="336"/>
      <c r="B23" s="369"/>
      <c r="C23" s="369"/>
      <c r="D23" s="369"/>
      <c r="E23" s="369"/>
      <c r="F23" s="370"/>
      <c r="G23" s="371"/>
      <c r="H23" s="372"/>
      <c r="I23" s="373"/>
      <c r="J23" s="373"/>
      <c r="K23" s="375"/>
      <c r="L23" s="375"/>
      <c r="M23" s="345"/>
    </row>
    <row r="24" spans="1:13" s="118" customFormat="1" ht="21" customHeight="1" x14ac:dyDescent="0.2">
      <c r="A24" s="336">
        <v>9</v>
      </c>
      <c r="B24" s="369"/>
      <c r="C24" s="369"/>
      <c r="D24" s="369"/>
      <c r="E24" s="369"/>
      <c r="F24" s="370"/>
      <c r="G24" s="371"/>
      <c r="H24" s="372"/>
      <c r="I24" s="373"/>
      <c r="J24" s="373"/>
      <c r="K24" s="374"/>
      <c r="L24" s="374"/>
      <c r="M24" s="345" t="s">
        <v>45</v>
      </c>
    </row>
    <row r="25" spans="1:13" s="118" customFormat="1" ht="21" customHeight="1" x14ac:dyDescent="0.2">
      <c r="A25" s="336"/>
      <c r="B25" s="369"/>
      <c r="C25" s="369"/>
      <c r="D25" s="369"/>
      <c r="E25" s="369"/>
      <c r="F25" s="370"/>
      <c r="G25" s="371"/>
      <c r="H25" s="372"/>
      <c r="I25" s="373"/>
      <c r="J25" s="373"/>
      <c r="K25" s="375"/>
      <c r="L25" s="375"/>
      <c r="M25" s="345"/>
    </row>
    <row r="26" spans="1:13" s="118" customFormat="1" ht="21" customHeight="1" x14ac:dyDescent="0.2">
      <c r="A26" s="336">
        <v>10</v>
      </c>
      <c r="B26" s="369"/>
      <c r="C26" s="369"/>
      <c r="D26" s="369"/>
      <c r="E26" s="369"/>
      <c r="F26" s="370"/>
      <c r="G26" s="371"/>
      <c r="H26" s="372"/>
      <c r="I26" s="373"/>
      <c r="J26" s="373"/>
      <c r="K26" s="374"/>
      <c r="L26" s="374"/>
      <c r="M26" s="352" t="s">
        <v>45</v>
      </c>
    </row>
    <row r="27" spans="1:13" s="118" customFormat="1" ht="21" customHeight="1" x14ac:dyDescent="0.2">
      <c r="A27" s="336"/>
      <c r="B27" s="369"/>
      <c r="C27" s="369"/>
      <c r="D27" s="369"/>
      <c r="E27" s="369"/>
      <c r="F27" s="370"/>
      <c r="G27" s="371"/>
      <c r="H27" s="372"/>
      <c r="I27" s="373"/>
      <c r="J27" s="373"/>
      <c r="K27" s="375"/>
      <c r="L27" s="375"/>
      <c r="M27" s="352"/>
    </row>
    <row r="28" spans="1:13" s="118" customFormat="1" ht="4.5" customHeight="1" x14ac:dyDescent="0.2">
      <c r="A28" s="24"/>
      <c r="B28" s="24"/>
      <c r="C28" s="24"/>
      <c r="D28" s="24"/>
      <c r="E28" s="24"/>
      <c r="F28" s="24"/>
      <c r="G28" s="155"/>
      <c r="H28" s="155"/>
      <c r="I28" s="155"/>
      <c r="J28" s="155"/>
      <c r="K28" s="162"/>
      <c r="L28" s="163"/>
      <c r="M28" s="23"/>
    </row>
    <row r="29" spans="1:13" s="118" customFormat="1" ht="10.5" customHeight="1" x14ac:dyDescent="0.2">
      <c r="A29" s="74" t="s">
        <v>249</v>
      </c>
      <c r="B29" s="67" t="s">
        <v>250</v>
      </c>
      <c r="C29" s="24"/>
      <c r="D29" s="24"/>
      <c r="E29" s="24"/>
      <c r="F29" s="23"/>
      <c r="G29" s="155"/>
      <c r="H29" s="155"/>
      <c r="I29" s="155"/>
      <c r="J29" s="155"/>
      <c r="K29" s="23"/>
      <c r="L29" s="23"/>
      <c r="M29" s="23"/>
    </row>
    <row r="30" spans="1:13" s="118" customFormat="1" ht="10.5" customHeight="1" x14ac:dyDescent="0.2">
      <c r="A30" s="74" t="s">
        <v>251</v>
      </c>
      <c r="B30" s="67" t="s">
        <v>252</v>
      </c>
      <c r="C30" s="24"/>
      <c r="D30" s="24"/>
      <c r="E30" s="24"/>
      <c r="F30" s="23"/>
      <c r="G30" s="155"/>
      <c r="H30" s="155"/>
      <c r="I30" s="155"/>
      <c r="J30" s="155"/>
      <c r="K30" s="23"/>
      <c r="L30" s="23"/>
      <c r="M30" s="23"/>
    </row>
    <row r="31" spans="1:13" s="118" customFormat="1" ht="10.5" customHeight="1" x14ac:dyDescent="0.2">
      <c r="A31" s="74" t="s">
        <v>253</v>
      </c>
      <c r="B31" s="67" t="s">
        <v>370</v>
      </c>
      <c r="C31" s="24"/>
      <c r="D31" s="24"/>
      <c r="E31" s="24"/>
      <c r="F31" s="23"/>
      <c r="G31" s="155"/>
      <c r="H31" s="155"/>
      <c r="I31" s="155"/>
      <c r="J31" s="155"/>
      <c r="K31" s="23"/>
      <c r="L31" s="23"/>
      <c r="M31" s="23"/>
    </row>
    <row r="32" spans="1:13" s="118" customFormat="1" ht="10.5" customHeight="1" x14ac:dyDescent="0.2">
      <c r="A32" s="74" t="s">
        <v>254</v>
      </c>
      <c r="B32" s="353" t="s">
        <v>255</v>
      </c>
      <c r="C32" s="353"/>
      <c r="D32" s="353"/>
      <c r="E32" s="353"/>
      <c r="F32" s="353"/>
      <c r="G32" s="353"/>
      <c r="H32" s="353"/>
      <c r="I32" s="353"/>
      <c r="J32" s="353"/>
      <c r="K32" s="353"/>
      <c r="L32" s="353"/>
      <c r="M32" s="353"/>
    </row>
    <row r="33" spans="1:13" s="118" customFormat="1" ht="10.5" customHeight="1" x14ac:dyDescent="0.2">
      <c r="A33" s="74"/>
      <c r="B33" s="67"/>
      <c r="C33" s="24"/>
      <c r="D33" s="24"/>
      <c r="E33" s="24"/>
      <c r="F33" s="23"/>
      <c r="G33" s="155"/>
      <c r="H33" s="155"/>
      <c r="I33" s="155"/>
      <c r="J33" s="155"/>
      <c r="K33" s="23"/>
      <c r="L33" s="23"/>
      <c r="M33" s="23"/>
    </row>
    <row r="34" spans="1:13" s="118" customFormat="1" ht="21" customHeight="1" x14ac:dyDescent="0.2">
      <c r="A34" s="336">
        <v>11</v>
      </c>
      <c r="B34" s="351"/>
      <c r="C34" s="351"/>
      <c r="D34" s="351"/>
      <c r="E34" s="351"/>
      <c r="F34" s="341"/>
      <c r="G34" s="376"/>
      <c r="H34" s="343"/>
      <c r="I34" s="377"/>
      <c r="J34" s="377"/>
      <c r="K34" s="378"/>
      <c r="L34" s="378"/>
      <c r="M34" s="354" t="s">
        <v>45</v>
      </c>
    </row>
    <row r="35" spans="1:13" s="118" customFormat="1" ht="21" customHeight="1" x14ac:dyDescent="0.2">
      <c r="A35" s="336"/>
      <c r="B35" s="351"/>
      <c r="C35" s="351"/>
      <c r="D35" s="351"/>
      <c r="E35" s="351"/>
      <c r="F35" s="341"/>
      <c r="G35" s="376"/>
      <c r="H35" s="343"/>
      <c r="I35" s="377"/>
      <c r="J35" s="377"/>
      <c r="K35" s="346"/>
      <c r="L35" s="346"/>
      <c r="M35" s="354"/>
    </row>
    <row r="36" spans="1:13" s="118" customFormat="1" ht="21" customHeight="1" x14ac:dyDescent="0.2">
      <c r="A36" s="336">
        <v>12</v>
      </c>
      <c r="B36" s="351"/>
      <c r="C36" s="351"/>
      <c r="D36" s="351"/>
      <c r="E36" s="351"/>
      <c r="F36" s="341"/>
      <c r="G36" s="376"/>
      <c r="H36" s="343"/>
      <c r="I36" s="377"/>
      <c r="J36" s="377"/>
      <c r="K36" s="344"/>
      <c r="L36" s="344"/>
      <c r="M36" s="345" t="s">
        <v>45</v>
      </c>
    </row>
    <row r="37" spans="1:13" s="118" customFormat="1" ht="21" customHeight="1" x14ac:dyDescent="0.2">
      <c r="A37" s="336"/>
      <c r="B37" s="351"/>
      <c r="C37" s="351"/>
      <c r="D37" s="351"/>
      <c r="E37" s="351"/>
      <c r="F37" s="341"/>
      <c r="G37" s="376"/>
      <c r="H37" s="343"/>
      <c r="I37" s="377"/>
      <c r="J37" s="377"/>
      <c r="K37" s="346"/>
      <c r="L37" s="346"/>
      <c r="M37" s="345"/>
    </row>
    <row r="38" spans="1:13" s="118" customFormat="1" ht="21" customHeight="1" x14ac:dyDescent="0.2">
      <c r="A38" s="336">
        <v>13</v>
      </c>
      <c r="B38" s="351"/>
      <c r="C38" s="351"/>
      <c r="D38" s="351"/>
      <c r="E38" s="351"/>
      <c r="F38" s="341"/>
      <c r="G38" s="376"/>
      <c r="H38" s="343"/>
      <c r="I38" s="377"/>
      <c r="J38" s="377"/>
      <c r="K38" s="344"/>
      <c r="L38" s="344"/>
      <c r="M38" s="345" t="s">
        <v>45</v>
      </c>
    </row>
    <row r="39" spans="1:13" s="118" customFormat="1" ht="21" customHeight="1" x14ac:dyDescent="0.2">
      <c r="A39" s="336"/>
      <c r="B39" s="351"/>
      <c r="C39" s="351"/>
      <c r="D39" s="351"/>
      <c r="E39" s="351"/>
      <c r="F39" s="341"/>
      <c r="G39" s="376"/>
      <c r="H39" s="343"/>
      <c r="I39" s="377"/>
      <c r="J39" s="377"/>
      <c r="K39" s="346"/>
      <c r="L39" s="346"/>
      <c r="M39" s="345"/>
    </row>
    <row r="40" spans="1:13" s="118" customFormat="1" ht="21" customHeight="1" x14ac:dyDescent="0.2">
      <c r="A40" s="336">
        <v>14</v>
      </c>
      <c r="B40" s="351"/>
      <c r="C40" s="351"/>
      <c r="D40" s="351"/>
      <c r="E40" s="351"/>
      <c r="F40" s="341"/>
      <c r="G40" s="376"/>
      <c r="H40" s="343"/>
      <c r="I40" s="377"/>
      <c r="J40" s="377"/>
      <c r="K40" s="344"/>
      <c r="L40" s="344"/>
      <c r="M40" s="345" t="s">
        <v>45</v>
      </c>
    </row>
    <row r="41" spans="1:13" s="118" customFormat="1" ht="21" customHeight="1" x14ac:dyDescent="0.2">
      <c r="A41" s="336"/>
      <c r="B41" s="351"/>
      <c r="C41" s="351"/>
      <c r="D41" s="351"/>
      <c r="E41" s="351"/>
      <c r="F41" s="341"/>
      <c r="G41" s="376"/>
      <c r="H41" s="343"/>
      <c r="I41" s="377"/>
      <c r="J41" s="377"/>
      <c r="K41" s="346"/>
      <c r="L41" s="346"/>
      <c r="M41" s="345"/>
    </row>
    <row r="42" spans="1:13" s="118" customFormat="1" ht="21" customHeight="1" x14ac:dyDescent="0.2">
      <c r="A42" s="336">
        <v>15</v>
      </c>
      <c r="B42" s="351"/>
      <c r="C42" s="351"/>
      <c r="D42" s="351"/>
      <c r="E42" s="351"/>
      <c r="F42" s="341"/>
      <c r="G42" s="376"/>
      <c r="H42" s="343"/>
      <c r="I42" s="377"/>
      <c r="J42" s="377"/>
      <c r="K42" s="344"/>
      <c r="L42" s="344"/>
      <c r="M42" s="345" t="s">
        <v>45</v>
      </c>
    </row>
    <row r="43" spans="1:13" ht="21" customHeight="1" x14ac:dyDescent="0.2">
      <c r="A43" s="336"/>
      <c r="B43" s="351"/>
      <c r="C43" s="351"/>
      <c r="D43" s="351"/>
      <c r="E43" s="351"/>
      <c r="F43" s="341"/>
      <c r="G43" s="376"/>
      <c r="H43" s="343"/>
      <c r="I43" s="377"/>
      <c r="J43" s="377"/>
      <c r="K43" s="346"/>
      <c r="L43" s="346"/>
      <c r="M43" s="345"/>
    </row>
    <row r="44" spans="1:13" s="118" customFormat="1" ht="21" customHeight="1" x14ac:dyDescent="0.2">
      <c r="A44" s="336">
        <v>16</v>
      </c>
      <c r="B44" s="351"/>
      <c r="C44" s="351"/>
      <c r="D44" s="351"/>
      <c r="E44" s="351"/>
      <c r="F44" s="341"/>
      <c r="G44" s="376"/>
      <c r="H44" s="343"/>
      <c r="I44" s="377"/>
      <c r="J44" s="377"/>
      <c r="K44" s="344"/>
      <c r="L44" s="344"/>
      <c r="M44" s="345" t="s">
        <v>45</v>
      </c>
    </row>
    <row r="45" spans="1:13" s="118" customFormat="1" ht="21" customHeight="1" x14ac:dyDescent="0.2">
      <c r="A45" s="336"/>
      <c r="B45" s="351"/>
      <c r="C45" s="351"/>
      <c r="D45" s="351"/>
      <c r="E45" s="351"/>
      <c r="F45" s="341"/>
      <c r="G45" s="376"/>
      <c r="H45" s="343"/>
      <c r="I45" s="377"/>
      <c r="J45" s="377"/>
      <c r="K45" s="346"/>
      <c r="L45" s="346"/>
      <c r="M45" s="345"/>
    </row>
    <row r="46" spans="1:13" s="118" customFormat="1" ht="21" customHeight="1" x14ac:dyDescent="0.2">
      <c r="A46" s="336">
        <v>17</v>
      </c>
      <c r="B46" s="351"/>
      <c r="C46" s="351"/>
      <c r="D46" s="351"/>
      <c r="E46" s="351"/>
      <c r="F46" s="341"/>
      <c r="G46" s="376"/>
      <c r="H46" s="343"/>
      <c r="I46" s="377"/>
      <c r="J46" s="377"/>
      <c r="K46" s="344"/>
      <c r="L46" s="344"/>
      <c r="M46" s="345" t="s">
        <v>45</v>
      </c>
    </row>
    <row r="47" spans="1:13" ht="21" customHeight="1" x14ac:dyDescent="0.2">
      <c r="A47" s="336"/>
      <c r="B47" s="351"/>
      <c r="C47" s="351"/>
      <c r="D47" s="351"/>
      <c r="E47" s="351"/>
      <c r="F47" s="341"/>
      <c r="G47" s="376"/>
      <c r="H47" s="343"/>
      <c r="I47" s="377"/>
      <c r="J47" s="377"/>
      <c r="K47" s="346"/>
      <c r="L47" s="346"/>
      <c r="M47" s="345"/>
    </row>
    <row r="48" spans="1:13" s="118" customFormat="1" ht="21" customHeight="1" x14ac:dyDescent="0.2">
      <c r="A48" s="336">
        <v>18</v>
      </c>
      <c r="B48" s="351"/>
      <c r="C48" s="351"/>
      <c r="D48" s="351"/>
      <c r="E48" s="351"/>
      <c r="F48" s="341"/>
      <c r="G48" s="376"/>
      <c r="H48" s="343"/>
      <c r="I48" s="377"/>
      <c r="J48" s="377"/>
      <c r="K48" s="344"/>
      <c r="L48" s="344"/>
      <c r="M48" s="345" t="s">
        <v>45</v>
      </c>
    </row>
    <row r="49" spans="1:13" s="118" customFormat="1" ht="21" customHeight="1" x14ac:dyDescent="0.2">
      <c r="A49" s="336"/>
      <c r="B49" s="351"/>
      <c r="C49" s="351"/>
      <c r="D49" s="351"/>
      <c r="E49" s="351"/>
      <c r="F49" s="341"/>
      <c r="G49" s="376"/>
      <c r="H49" s="343"/>
      <c r="I49" s="377"/>
      <c r="J49" s="377"/>
      <c r="K49" s="346"/>
      <c r="L49" s="346"/>
      <c r="M49" s="345"/>
    </row>
    <row r="50" spans="1:13" s="118" customFormat="1" ht="21" customHeight="1" x14ac:dyDescent="0.2">
      <c r="A50" s="336">
        <v>19</v>
      </c>
      <c r="B50" s="351"/>
      <c r="C50" s="351"/>
      <c r="D50" s="351"/>
      <c r="E50" s="351"/>
      <c r="F50" s="341"/>
      <c r="G50" s="376"/>
      <c r="H50" s="343"/>
      <c r="I50" s="377"/>
      <c r="J50" s="377"/>
      <c r="K50" s="344"/>
      <c r="L50" s="344"/>
      <c r="M50" s="345" t="s">
        <v>45</v>
      </c>
    </row>
    <row r="51" spans="1:13" s="118" customFormat="1" ht="21" customHeight="1" x14ac:dyDescent="0.2">
      <c r="A51" s="336"/>
      <c r="B51" s="351"/>
      <c r="C51" s="351"/>
      <c r="D51" s="351"/>
      <c r="E51" s="351"/>
      <c r="F51" s="341"/>
      <c r="G51" s="376"/>
      <c r="H51" s="343"/>
      <c r="I51" s="377"/>
      <c r="J51" s="377"/>
      <c r="K51" s="346"/>
      <c r="L51" s="346"/>
      <c r="M51" s="345"/>
    </row>
    <row r="52" spans="1:13" s="118" customFormat="1" ht="21" customHeight="1" x14ac:dyDescent="0.2">
      <c r="A52" s="336">
        <v>20</v>
      </c>
      <c r="B52" s="351"/>
      <c r="C52" s="351"/>
      <c r="D52" s="351"/>
      <c r="E52" s="351"/>
      <c r="F52" s="341"/>
      <c r="G52" s="376"/>
      <c r="H52" s="343"/>
      <c r="I52" s="377"/>
      <c r="J52" s="377"/>
      <c r="K52" s="344"/>
      <c r="L52" s="344"/>
      <c r="M52" s="345" t="s">
        <v>45</v>
      </c>
    </row>
    <row r="53" spans="1:13" s="118" customFormat="1" ht="21" customHeight="1" x14ac:dyDescent="0.2">
      <c r="A53" s="336"/>
      <c r="B53" s="351"/>
      <c r="C53" s="351"/>
      <c r="D53" s="351"/>
      <c r="E53" s="351"/>
      <c r="F53" s="341"/>
      <c r="G53" s="376"/>
      <c r="H53" s="343"/>
      <c r="I53" s="377"/>
      <c r="J53" s="377"/>
      <c r="K53" s="346"/>
      <c r="L53" s="346"/>
      <c r="M53" s="345"/>
    </row>
    <row r="54" spans="1:13" s="118" customFormat="1" ht="21" customHeight="1" x14ac:dyDescent="0.2">
      <c r="A54" s="336">
        <v>21</v>
      </c>
      <c r="B54" s="351"/>
      <c r="C54" s="351"/>
      <c r="D54" s="351"/>
      <c r="E54" s="351"/>
      <c r="F54" s="341"/>
      <c r="G54" s="376"/>
      <c r="H54" s="343"/>
      <c r="I54" s="377"/>
      <c r="J54" s="377"/>
      <c r="K54" s="344"/>
      <c r="L54" s="344"/>
      <c r="M54" s="345" t="s">
        <v>45</v>
      </c>
    </row>
    <row r="55" spans="1:13" s="118" customFormat="1" ht="21" customHeight="1" x14ac:dyDescent="0.2">
      <c r="A55" s="336"/>
      <c r="B55" s="351"/>
      <c r="C55" s="351"/>
      <c r="D55" s="351"/>
      <c r="E55" s="351"/>
      <c r="F55" s="341"/>
      <c r="G55" s="376"/>
      <c r="H55" s="343"/>
      <c r="I55" s="377"/>
      <c r="J55" s="377"/>
      <c r="K55" s="346"/>
      <c r="L55" s="346"/>
      <c r="M55" s="345"/>
    </row>
    <row r="56" spans="1:13" s="118" customFormat="1" ht="21" customHeight="1" x14ac:dyDescent="0.2">
      <c r="A56" s="336">
        <v>22</v>
      </c>
      <c r="B56" s="351"/>
      <c r="C56" s="351"/>
      <c r="D56" s="351"/>
      <c r="E56" s="351"/>
      <c r="F56" s="341"/>
      <c r="G56" s="376"/>
      <c r="H56" s="343"/>
      <c r="I56" s="377"/>
      <c r="J56" s="377"/>
      <c r="K56" s="344"/>
      <c r="L56" s="344"/>
      <c r="M56" s="345" t="s">
        <v>45</v>
      </c>
    </row>
    <row r="57" spans="1:13" s="118" customFormat="1" ht="21" customHeight="1" x14ac:dyDescent="0.2">
      <c r="A57" s="336"/>
      <c r="B57" s="351"/>
      <c r="C57" s="351"/>
      <c r="D57" s="351"/>
      <c r="E57" s="351"/>
      <c r="F57" s="341"/>
      <c r="G57" s="376"/>
      <c r="H57" s="343"/>
      <c r="I57" s="377"/>
      <c r="J57" s="377"/>
      <c r="K57" s="346"/>
      <c r="L57" s="346"/>
      <c r="M57" s="345"/>
    </row>
    <row r="58" spans="1:13" s="118" customFormat="1" ht="21" customHeight="1" x14ac:dyDescent="0.2">
      <c r="A58" s="336">
        <v>23</v>
      </c>
      <c r="B58" s="351"/>
      <c r="C58" s="351"/>
      <c r="D58" s="351"/>
      <c r="E58" s="351"/>
      <c r="F58" s="341"/>
      <c r="G58" s="376"/>
      <c r="H58" s="343"/>
      <c r="I58" s="377"/>
      <c r="J58" s="377"/>
      <c r="K58" s="344"/>
      <c r="L58" s="344"/>
      <c r="M58" s="345" t="s">
        <v>45</v>
      </c>
    </row>
    <row r="59" spans="1:13" s="118" customFormat="1" ht="21" customHeight="1" x14ac:dyDescent="0.2">
      <c r="A59" s="336"/>
      <c r="B59" s="351"/>
      <c r="C59" s="351"/>
      <c r="D59" s="351"/>
      <c r="E59" s="351"/>
      <c r="F59" s="341"/>
      <c r="G59" s="376"/>
      <c r="H59" s="343"/>
      <c r="I59" s="377"/>
      <c r="J59" s="377"/>
      <c r="K59" s="346"/>
      <c r="L59" s="346"/>
      <c r="M59" s="345"/>
    </row>
    <row r="60" spans="1:13" s="118" customFormat="1" ht="21" customHeight="1" x14ac:dyDescent="0.2">
      <c r="A60" s="336">
        <v>24</v>
      </c>
      <c r="B60" s="351"/>
      <c r="C60" s="351"/>
      <c r="D60" s="351"/>
      <c r="E60" s="351"/>
      <c r="F60" s="341"/>
      <c r="G60" s="376"/>
      <c r="H60" s="343"/>
      <c r="I60" s="377"/>
      <c r="J60" s="377"/>
      <c r="K60" s="344"/>
      <c r="L60" s="344"/>
      <c r="M60" s="345" t="s">
        <v>45</v>
      </c>
    </row>
    <row r="61" spans="1:13" s="118" customFormat="1" ht="21" customHeight="1" x14ac:dyDescent="0.2">
      <c r="A61" s="336"/>
      <c r="B61" s="351"/>
      <c r="C61" s="351"/>
      <c r="D61" s="351"/>
      <c r="E61" s="351"/>
      <c r="F61" s="341"/>
      <c r="G61" s="376"/>
      <c r="H61" s="343"/>
      <c r="I61" s="377"/>
      <c r="J61" s="377"/>
      <c r="K61" s="346"/>
      <c r="L61" s="346"/>
      <c r="M61" s="345"/>
    </row>
    <row r="62" spans="1:13" s="118" customFormat="1" ht="21" customHeight="1" x14ac:dyDescent="0.2">
      <c r="A62" s="336">
        <v>25</v>
      </c>
      <c r="B62" s="351"/>
      <c r="C62" s="351"/>
      <c r="D62" s="351"/>
      <c r="E62" s="351"/>
      <c r="F62" s="341"/>
      <c r="G62" s="376"/>
      <c r="H62" s="343"/>
      <c r="I62" s="377"/>
      <c r="J62" s="377"/>
      <c r="K62" s="344"/>
      <c r="L62" s="344"/>
      <c r="M62" s="345" t="s">
        <v>45</v>
      </c>
    </row>
    <row r="63" spans="1:13" s="118" customFormat="1" ht="21" customHeight="1" x14ac:dyDescent="0.2">
      <c r="A63" s="336"/>
      <c r="B63" s="351"/>
      <c r="C63" s="351"/>
      <c r="D63" s="351"/>
      <c r="E63" s="351"/>
      <c r="F63" s="341"/>
      <c r="G63" s="376"/>
      <c r="H63" s="343"/>
      <c r="I63" s="377"/>
      <c r="J63" s="377"/>
      <c r="K63" s="346"/>
      <c r="L63" s="346"/>
      <c r="M63" s="345"/>
    </row>
    <row r="64" spans="1:13" s="118" customFormat="1" ht="21" customHeight="1" x14ac:dyDescent="0.2">
      <c r="A64" s="336">
        <v>26</v>
      </c>
      <c r="B64" s="351"/>
      <c r="C64" s="351"/>
      <c r="D64" s="351"/>
      <c r="E64" s="351"/>
      <c r="F64" s="341"/>
      <c r="G64" s="376"/>
      <c r="H64" s="343"/>
      <c r="I64" s="377"/>
      <c r="J64" s="377"/>
      <c r="K64" s="344"/>
      <c r="L64" s="344"/>
      <c r="M64" s="345" t="s">
        <v>45</v>
      </c>
    </row>
    <row r="65" spans="1:13" ht="21" customHeight="1" x14ac:dyDescent="0.2">
      <c r="A65" s="336"/>
      <c r="B65" s="351"/>
      <c r="C65" s="351"/>
      <c r="D65" s="351"/>
      <c r="E65" s="351"/>
      <c r="F65" s="341"/>
      <c r="G65" s="376"/>
      <c r="H65" s="343"/>
      <c r="I65" s="377"/>
      <c r="J65" s="377"/>
      <c r="K65" s="346"/>
      <c r="L65" s="346"/>
      <c r="M65" s="345"/>
    </row>
    <row r="66" spans="1:13" s="118" customFormat="1" ht="21" customHeight="1" x14ac:dyDescent="0.2">
      <c r="A66" s="336">
        <v>27</v>
      </c>
      <c r="B66" s="351"/>
      <c r="C66" s="351"/>
      <c r="D66" s="351"/>
      <c r="E66" s="351"/>
      <c r="F66" s="341"/>
      <c r="G66" s="376"/>
      <c r="H66" s="343"/>
      <c r="I66" s="377"/>
      <c r="J66" s="377"/>
      <c r="K66" s="344"/>
      <c r="L66" s="344"/>
      <c r="M66" s="345" t="s">
        <v>45</v>
      </c>
    </row>
    <row r="67" spans="1:13" s="118" customFormat="1" ht="21" customHeight="1" x14ac:dyDescent="0.2">
      <c r="A67" s="336"/>
      <c r="B67" s="351"/>
      <c r="C67" s="351"/>
      <c r="D67" s="351"/>
      <c r="E67" s="351"/>
      <c r="F67" s="341"/>
      <c r="G67" s="376"/>
      <c r="H67" s="343"/>
      <c r="I67" s="377"/>
      <c r="J67" s="377"/>
      <c r="K67" s="346"/>
      <c r="L67" s="346"/>
      <c r="M67" s="345"/>
    </row>
    <row r="68" spans="1:13" s="118" customFormat="1" ht="21" customHeight="1" x14ac:dyDescent="0.2">
      <c r="A68" s="336">
        <v>28</v>
      </c>
      <c r="B68" s="351"/>
      <c r="C68" s="351"/>
      <c r="D68" s="351"/>
      <c r="E68" s="351"/>
      <c r="F68" s="341"/>
      <c r="G68" s="376"/>
      <c r="H68" s="343"/>
      <c r="I68" s="377"/>
      <c r="J68" s="377"/>
      <c r="K68" s="344"/>
      <c r="L68" s="344"/>
      <c r="M68" s="345" t="s">
        <v>45</v>
      </c>
    </row>
    <row r="69" spans="1:13" ht="21" customHeight="1" x14ac:dyDescent="0.2">
      <c r="A69" s="336"/>
      <c r="B69" s="351"/>
      <c r="C69" s="351"/>
      <c r="D69" s="351"/>
      <c r="E69" s="351"/>
      <c r="F69" s="341"/>
      <c r="G69" s="376"/>
      <c r="H69" s="343"/>
      <c r="I69" s="377"/>
      <c r="J69" s="377"/>
      <c r="K69" s="346"/>
      <c r="L69" s="346"/>
      <c r="M69" s="345"/>
    </row>
    <row r="70" spans="1:13" s="118" customFormat="1" ht="21" customHeight="1" x14ac:dyDescent="0.2">
      <c r="A70" s="336">
        <v>29</v>
      </c>
      <c r="B70" s="351"/>
      <c r="C70" s="351"/>
      <c r="D70" s="351"/>
      <c r="E70" s="351"/>
      <c r="F70" s="341"/>
      <c r="G70" s="376"/>
      <c r="H70" s="343"/>
      <c r="I70" s="377"/>
      <c r="J70" s="377"/>
      <c r="K70" s="344"/>
      <c r="L70" s="344"/>
      <c r="M70" s="345" t="s">
        <v>45</v>
      </c>
    </row>
    <row r="71" spans="1:13" s="118" customFormat="1" ht="21" customHeight="1" x14ac:dyDescent="0.2">
      <c r="A71" s="336"/>
      <c r="B71" s="351"/>
      <c r="C71" s="351"/>
      <c r="D71" s="351"/>
      <c r="E71" s="351"/>
      <c r="F71" s="341"/>
      <c r="G71" s="376"/>
      <c r="H71" s="343"/>
      <c r="I71" s="377"/>
      <c r="J71" s="377"/>
      <c r="K71" s="346"/>
      <c r="L71" s="346"/>
      <c r="M71" s="345"/>
    </row>
    <row r="72" spans="1:13" s="118" customFormat="1" ht="21" customHeight="1" x14ac:dyDescent="0.2">
      <c r="A72" s="336">
        <v>30</v>
      </c>
      <c r="B72" s="351"/>
      <c r="C72" s="351"/>
      <c r="D72" s="351"/>
      <c r="E72" s="351"/>
      <c r="F72" s="341"/>
      <c r="G72" s="376"/>
      <c r="H72" s="343"/>
      <c r="I72" s="377"/>
      <c r="J72" s="377"/>
      <c r="K72" s="344"/>
      <c r="L72" s="344"/>
      <c r="M72" s="352" t="s">
        <v>45</v>
      </c>
    </row>
    <row r="73" spans="1:13" ht="21" customHeight="1" x14ac:dyDescent="0.2">
      <c r="A73" s="336"/>
      <c r="B73" s="351"/>
      <c r="C73" s="351"/>
      <c r="D73" s="351"/>
      <c r="E73" s="351"/>
      <c r="F73" s="341"/>
      <c r="G73" s="376"/>
      <c r="H73" s="343"/>
      <c r="I73" s="377"/>
      <c r="J73" s="377"/>
      <c r="K73" s="346"/>
      <c r="L73" s="346"/>
      <c r="M73" s="352"/>
    </row>
    <row r="74" spans="1:13" s="118" customFormat="1" ht="21" customHeight="1" x14ac:dyDescent="0.2">
      <c r="A74" s="336">
        <v>31</v>
      </c>
      <c r="B74" s="351"/>
      <c r="C74" s="351"/>
      <c r="D74" s="351"/>
      <c r="E74" s="351"/>
      <c r="F74" s="341"/>
      <c r="G74" s="376"/>
      <c r="H74" s="343"/>
      <c r="I74" s="377"/>
      <c r="J74" s="377"/>
      <c r="K74" s="344"/>
      <c r="L74" s="344"/>
      <c r="M74" s="345" t="s">
        <v>45</v>
      </c>
    </row>
    <row r="75" spans="1:13" s="118" customFormat="1" ht="21" customHeight="1" x14ac:dyDescent="0.2">
      <c r="A75" s="336"/>
      <c r="B75" s="351"/>
      <c r="C75" s="351"/>
      <c r="D75" s="351"/>
      <c r="E75" s="351"/>
      <c r="F75" s="341"/>
      <c r="G75" s="376"/>
      <c r="H75" s="343"/>
      <c r="I75" s="377"/>
      <c r="J75" s="377"/>
      <c r="K75" s="346"/>
      <c r="L75" s="346"/>
      <c r="M75" s="345"/>
    </row>
    <row r="76" spans="1:13" s="118" customFormat="1" ht="21" customHeight="1" x14ac:dyDescent="0.2">
      <c r="A76" s="336">
        <v>32</v>
      </c>
      <c r="B76" s="351"/>
      <c r="C76" s="351"/>
      <c r="D76" s="351"/>
      <c r="E76" s="351"/>
      <c r="F76" s="341"/>
      <c r="G76" s="376"/>
      <c r="H76" s="343"/>
      <c r="I76" s="377"/>
      <c r="J76" s="377"/>
      <c r="K76" s="344"/>
      <c r="L76" s="344"/>
      <c r="M76" s="345" t="s">
        <v>45</v>
      </c>
    </row>
    <row r="77" spans="1:13" s="118" customFormat="1" ht="21" customHeight="1" x14ac:dyDescent="0.2">
      <c r="A77" s="336"/>
      <c r="B77" s="351"/>
      <c r="C77" s="351"/>
      <c r="D77" s="351"/>
      <c r="E77" s="351"/>
      <c r="F77" s="341"/>
      <c r="G77" s="376"/>
      <c r="H77" s="343"/>
      <c r="I77" s="377"/>
      <c r="J77" s="377"/>
      <c r="K77" s="346"/>
      <c r="L77" s="346"/>
      <c r="M77" s="345"/>
    </row>
    <row r="78" spans="1:13" s="118" customFormat="1" ht="21" customHeight="1" x14ac:dyDescent="0.2">
      <c r="A78" s="336">
        <v>33</v>
      </c>
      <c r="B78" s="351"/>
      <c r="C78" s="351"/>
      <c r="D78" s="351"/>
      <c r="E78" s="351"/>
      <c r="F78" s="341"/>
      <c r="G78" s="376"/>
      <c r="H78" s="343"/>
      <c r="I78" s="377"/>
      <c r="J78" s="377"/>
      <c r="K78" s="344"/>
      <c r="L78" s="344"/>
      <c r="M78" s="345" t="s">
        <v>45</v>
      </c>
    </row>
    <row r="79" spans="1:13" s="118" customFormat="1" ht="21" customHeight="1" x14ac:dyDescent="0.2">
      <c r="A79" s="336"/>
      <c r="B79" s="351"/>
      <c r="C79" s="351"/>
      <c r="D79" s="351"/>
      <c r="E79" s="351"/>
      <c r="F79" s="341"/>
      <c r="G79" s="376"/>
      <c r="H79" s="343"/>
      <c r="I79" s="377"/>
      <c r="J79" s="377"/>
      <c r="K79" s="346"/>
      <c r="L79" s="346"/>
      <c r="M79" s="345"/>
    </row>
    <row r="80" spans="1:13" s="118" customFormat="1" ht="21" customHeight="1" x14ac:dyDescent="0.2">
      <c r="A80" s="336">
        <v>34</v>
      </c>
      <c r="B80" s="351"/>
      <c r="C80" s="351"/>
      <c r="D80" s="351"/>
      <c r="E80" s="351"/>
      <c r="F80" s="341"/>
      <c r="G80" s="376"/>
      <c r="H80" s="343"/>
      <c r="I80" s="377"/>
      <c r="J80" s="377"/>
      <c r="K80" s="344"/>
      <c r="L80" s="344"/>
      <c r="M80" s="345" t="s">
        <v>45</v>
      </c>
    </row>
    <row r="81" spans="1:13" s="118" customFormat="1" ht="21" customHeight="1" x14ac:dyDescent="0.2">
      <c r="A81" s="336"/>
      <c r="B81" s="351"/>
      <c r="C81" s="351"/>
      <c r="D81" s="351"/>
      <c r="E81" s="351"/>
      <c r="F81" s="341"/>
      <c r="G81" s="376"/>
      <c r="H81" s="343"/>
      <c r="I81" s="377"/>
      <c r="J81" s="377"/>
      <c r="K81" s="346"/>
      <c r="L81" s="346"/>
      <c r="M81" s="345"/>
    </row>
    <row r="82" spans="1:13" s="118" customFormat="1" ht="21" customHeight="1" x14ac:dyDescent="0.2">
      <c r="A82" s="336">
        <v>35</v>
      </c>
      <c r="B82" s="351"/>
      <c r="C82" s="351"/>
      <c r="D82" s="351"/>
      <c r="E82" s="351"/>
      <c r="F82" s="341"/>
      <c r="G82" s="376"/>
      <c r="H82" s="343"/>
      <c r="I82" s="377"/>
      <c r="J82" s="377"/>
      <c r="K82" s="344"/>
      <c r="L82" s="344"/>
      <c r="M82" s="345" t="s">
        <v>45</v>
      </c>
    </row>
    <row r="83" spans="1:13" s="118" customFormat="1" ht="21" customHeight="1" x14ac:dyDescent="0.2">
      <c r="A83" s="336"/>
      <c r="B83" s="351"/>
      <c r="C83" s="351"/>
      <c r="D83" s="351"/>
      <c r="E83" s="351"/>
      <c r="F83" s="341"/>
      <c r="G83" s="376"/>
      <c r="H83" s="343"/>
      <c r="I83" s="377"/>
      <c r="J83" s="377"/>
      <c r="K83" s="346"/>
      <c r="L83" s="346"/>
      <c r="M83" s="345"/>
    </row>
    <row r="84" spans="1:13" s="118" customFormat="1" ht="21" customHeight="1" x14ac:dyDescent="0.2">
      <c r="A84" s="336">
        <v>36</v>
      </c>
      <c r="B84" s="351"/>
      <c r="C84" s="351"/>
      <c r="D84" s="351"/>
      <c r="E84" s="351"/>
      <c r="F84" s="341"/>
      <c r="G84" s="376"/>
      <c r="H84" s="343"/>
      <c r="I84" s="377"/>
      <c r="J84" s="377"/>
      <c r="K84" s="344"/>
      <c r="L84" s="344"/>
      <c r="M84" s="345" t="s">
        <v>45</v>
      </c>
    </row>
    <row r="85" spans="1:13" s="118" customFormat="1" ht="21" customHeight="1" x14ac:dyDescent="0.2">
      <c r="A85" s="336"/>
      <c r="B85" s="351"/>
      <c r="C85" s="351"/>
      <c r="D85" s="351"/>
      <c r="E85" s="351"/>
      <c r="F85" s="341"/>
      <c r="G85" s="376"/>
      <c r="H85" s="343"/>
      <c r="I85" s="377"/>
      <c r="J85" s="377"/>
      <c r="K85" s="346"/>
      <c r="L85" s="346"/>
      <c r="M85" s="345"/>
    </row>
    <row r="86" spans="1:13" s="118" customFormat="1" ht="21" customHeight="1" x14ac:dyDescent="0.2">
      <c r="A86" s="336">
        <v>37</v>
      </c>
      <c r="B86" s="351"/>
      <c r="C86" s="351"/>
      <c r="D86" s="351"/>
      <c r="E86" s="351"/>
      <c r="F86" s="341"/>
      <c r="G86" s="376"/>
      <c r="H86" s="343"/>
      <c r="I86" s="377"/>
      <c r="J86" s="377"/>
      <c r="K86" s="344"/>
      <c r="L86" s="344"/>
      <c r="M86" s="345" t="s">
        <v>45</v>
      </c>
    </row>
    <row r="87" spans="1:13" ht="21" customHeight="1" x14ac:dyDescent="0.2">
      <c r="A87" s="336"/>
      <c r="B87" s="351"/>
      <c r="C87" s="351"/>
      <c r="D87" s="351"/>
      <c r="E87" s="351"/>
      <c r="F87" s="341"/>
      <c r="G87" s="376"/>
      <c r="H87" s="343"/>
      <c r="I87" s="377"/>
      <c r="J87" s="377"/>
      <c r="K87" s="346"/>
      <c r="L87" s="346"/>
      <c r="M87" s="345"/>
    </row>
    <row r="88" spans="1:13" s="118" customFormat="1" ht="21" customHeight="1" x14ac:dyDescent="0.2">
      <c r="A88" s="336">
        <v>38</v>
      </c>
      <c r="B88" s="351"/>
      <c r="C88" s="351"/>
      <c r="D88" s="351"/>
      <c r="E88" s="351"/>
      <c r="F88" s="341"/>
      <c r="G88" s="376"/>
      <c r="H88" s="343"/>
      <c r="I88" s="377"/>
      <c r="J88" s="377"/>
      <c r="K88" s="344"/>
      <c r="L88" s="344"/>
      <c r="M88" s="345" t="s">
        <v>45</v>
      </c>
    </row>
    <row r="89" spans="1:13" s="118" customFormat="1" ht="21" customHeight="1" x14ac:dyDescent="0.2">
      <c r="A89" s="336"/>
      <c r="B89" s="351"/>
      <c r="C89" s="351"/>
      <c r="D89" s="351"/>
      <c r="E89" s="351"/>
      <c r="F89" s="341"/>
      <c r="G89" s="376"/>
      <c r="H89" s="343"/>
      <c r="I89" s="377"/>
      <c r="J89" s="377"/>
      <c r="K89" s="346"/>
      <c r="L89" s="346"/>
      <c r="M89" s="345"/>
    </row>
    <row r="90" spans="1:13" s="118" customFormat="1" ht="21" customHeight="1" x14ac:dyDescent="0.2">
      <c r="A90" s="336">
        <v>39</v>
      </c>
      <c r="B90" s="351"/>
      <c r="C90" s="351"/>
      <c r="D90" s="351"/>
      <c r="E90" s="351"/>
      <c r="F90" s="341"/>
      <c r="G90" s="376"/>
      <c r="H90" s="343"/>
      <c r="I90" s="377"/>
      <c r="J90" s="377"/>
      <c r="K90" s="344"/>
      <c r="L90" s="344"/>
      <c r="M90" s="345" t="s">
        <v>45</v>
      </c>
    </row>
    <row r="91" spans="1:13" ht="21" customHeight="1" x14ac:dyDescent="0.2">
      <c r="A91" s="336"/>
      <c r="B91" s="351"/>
      <c r="C91" s="351"/>
      <c r="D91" s="351"/>
      <c r="E91" s="351"/>
      <c r="F91" s="341"/>
      <c r="G91" s="376"/>
      <c r="H91" s="343"/>
      <c r="I91" s="377"/>
      <c r="J91" s="377"/>
      <c r="K91" s="346"/>
      <c r="L91" s="346"/>
      <c r="M91" s="345"/>
    </row>
    <row r="92" spans="1:13" s="118" customFormat="1" ht="21" customHeight="1" x14ac:dyDescent="0.2">
      <c r="A92" s="336">
        <v>40</v>
      </c>
      <c r="B92" s="351"/>
      <c r="C92" s="351"/>
      <c r="D92" s="351"/>
      <c r="E92" s="351"/>
      <c r="F92" s="341"/>
      <c r="G92" s="376"/>
      <c r="H92" s="343"/>
      <c r="I92" s="377"/>
      <c r="J92" s="377"/>
      <c r="K92" s="344"/>
      <c r="L92" s="344"/>
      <c r="M92" s="345" t="s">
        <v>45</v>
      </c>
    </row>
    <row r="93" spans="1:13" s="118" customFormat="1" ht="21" customHeight="1" x14ac:dyDescent="0.2">
      <c r="A93" s="336"/>
      <c r="B93" s="351"/>
      <c r="C93" s="351"/>
      <c r="D93" s="351"/>
      <c r="E93" s="351"/>
      <c r="F93" s="341"/>
      <c r="G93" s="376"/>
      <c r="H93" s="343"/>
      <c r="I93" s="377"/>
      <c r="J93" s="377"/>
      <c r="K93" s="346"/>
      <c r="L93" s="346"/>
      <c r="M93" s="345"/>
    </row>
    <row r="94" spans="1:13" s="118" customFormat="1" ht="21" customHeight="1" x14ac:dyDescent="0.2">
      <c r="A94" s="336">
        <v>41</v>
      </c>
      <c r="B94" s="351"/>
      <c r="C94" s="351"/>
      <c r="D94" s="351"/>
      <c r="E94" s="351"/>
      <c r="F94" s="341"/>
      <c r="G94" s="376"/>
      <c r="H94" s="343"/>
      <c r="I94" s="377"/>
      <c r="J94" s="377"/>
      <c r="K94" s="344"/>
      <c r="L94" s="344"/>
      <c r="M94" s="352" t="s">
        <v>45</v>
      </c>
    </row>
    <row r="95" spans="1:13" ht="21" customHeight="1" x14ac:dyDescent="0.2">
      <c r="A95" s="336"/>
      <c r="B95" s="351"/>
      <c r="C95" s="351"/>
      <c r="D95" s="351"/>
      <c r="E95" s="351"/>
      <c r="F95" s="341"/>
      <c r="G95" s="376"/>
      <c r="H95" s="343"/>
      <c r="I95" s="377"/>
      <c r="J95" s="377"/>
      <c r="K95" s="346"/>
      <c r="L95" s="346"/>
      <c r="M95" s="352"/>
    </row>
    <row r="96" spans="1:13" s="118" customFormat="1" ht="21" customHeight="1" x14ac:dyDescent="0.2">
      <c r="A96" s="336">
        <v>42</v>
      </c>
      <c r="B96" s="351"/>
      <c r="C96" s="351"/>
      <c r="D96" s="351"/>
      <c r="E96" s="351"/>
      <c r="F96" s="341"/>
      <c r="G96" s="376"/>
      <c r="H96" s="343"/>
      <c r="I96" s="377"/>
      <c r="J96" s="377"/>
      <c r="K96" s="344"/>
      <c r="L96" s="344"/>
      <c r="M96" s="345" t="s">
        <v>45</v>
      </c>
    </row>
    <row r="97" spans="1:13" s="118" customFormat="1" ht="21" customHeight="1" x14ac:dyDescent="0.2">
      <c r="A97" s="336"/>
      <c r="B97" s="351"/>
      <c r="C97" s="351"/>
      <c r="D97" s="351"/>
      <c r="E97" s="351"/>
      <c r="F97" s="341"/>
      <c r="G97" s="376"/>
      <c r="H97" s="343"/>
      <c r="I97" s="377"/>
      <c r="J97" s="377"/>
      <c r="K97" s="346"/>
      <c r="L97" s="346"/>
      <c r="M97" s="345"/>
    </row>
    <row r="98" spans="1:13" s="118" customFormat="1" ht="21" customHeight="1" x14ac:dyDescent="0.2">
      <c r="A98" s="336">
        <v>43</v>
      </c>
      <c r="B98" s="351"/>
      <c r="C98" s="351"/>
      <c r="D98" s="351"/>
      <c r="E98" s="351"/>
      <c r="F98" s="341"/>
      <c r="G98" s="376"/>
      <c r="H98" s="343"/>
      <c r="I98" s="377"/>
      <c r="J98" s="377"/>
      <c r="K98" s="344"/>
      <c r="L98" s="344"/>
      <c r="M98" s="345" t="s">
        <v>45</v>
      </c>
    </row>
    <row r="99" spans="1:13" s="118" customFormat="1" ht="21" customHeight="1" x14ac:dyDescent="0.2">
      <c r="A99" s="336"/>
      <c r="B99" s="351"/>
      <c r="C99" s="351"/>
      <c r="D99" s="351"/>
      <c r="E99" s="351"/>
      <c r="F99" s="341"/>
      <c r="G99" s="376"/>
      <c r="H99" s="343"/>
      <c r="I99" s="377"/>
      <c r="J99" s="377"/>
      <c r="K99" s="346"/>
      <c r="L99" s="346"/>
      <c r="M99" s="345"/>
    </row>
    <row r="100" spans="1:13" s="118" customFormat="1" ht="21" customHeight="1" x14ac:dyDescent="0.2">
      <c r="A100" s="336">
        <v>44</v>
      </c>
      <c r="B100" s="351"/>
      <c r="C100" s="351"/>
      <c r="D100" s="351"/>
      <c r="E100" s="351"/>
      <c r="F100" s="341"/>
      <c r="G100" s="376"/>
      <c r="H100" s="343"/>
      <c r="I100" s="377"/>
      <c r="J100" s="377"/>
      <c r="K100" s="344"/>
      <c r="L100" s="344"/>
      <c r="M100" s="345" t="s">
        <v>45</v>
      </c>
    </row>
    <row r="101" spans="1:13" s="118" customFormat="1" ht="21" customHeight="1" x14ac:dyDescent="0.2">
      <c r="A101" s="336"/>
      <c r="B101" s="351"/>
      <c r="C101" s="351"/>
      <c r="D101" s="351"/>
      <c r="E101" s="351"/>
      <c r="F101" s="341"/>
      <c r="G101" s="376"/>
      <c r="H101" s="343"/>
      <c r="I101" s="377"/>
      <c r="J101" s="377"/>
      <c r="K101" s="346"/>
      <c r="L101" s="346"/>
      <c r="M101" s="345"/>
    </row>
    <row r="102" spans="1:13" s="118" customFormat="1" ht="21" customHeight="1" x14ac:dyDescent="0.2">
      <c r="A102" s="336">
        <v>45</v>
      </c>
      <c r="B102" s="351"/>
      <c r="C102" s="351"/>
      <c r="D102" s="351"/>
      <c r="E102" s="351"/>
      <c r="F102" s="341"/>
      <c r="G102" s="376"/>
      <c r="H102" s="343"/>
      <c r="I102" s="377"/>
      <c r="J102" s="377"/>
      <c r="K102" s="344"/>
      <c r="L102" s="344"/>
      <c r="M102" s="345" t="s">
        <v>45</v>
      </c>
    </row>
    <row r="103" spans="1:13" s="118" customFormat="1" ht="21" customHeight="1" x14ac:dyDescent="0.2">
      <c r="A103" s="336"/>
      <c r="B103" s="351"/>
      <c r="C103" s="351"/>
      <c r="D103" s="351"/>
      <c r="E103" s="351"/>
      <c r="F103" s="341"/>
      <c r="G103" s="376"/>
      <c r="H103" s="343"/>
      <c r="I103" s="377"/>
      <c r="J103" s="377"/>
      <c r="K103" s="346"/>
      <c r="L103" s="346"/>
      <c r="M103" s="345"/>
    </row>
    <row r="104" spans="1:13" s="118" customFormat="1" ht="21" customHeight="1" x14ac:dyDescent="0.2">
      <c r="A104" s="336">
        <v>46</v>
      </c>
      <c r="B104" s="351"/>
      <c r="C104" s="351"/>
      <c r="D104" s="351"/>
      <c r="E104" s="351"/>
      <c r="F104" s="341"/>
      <c r="G104" s="376"/>
      <c r="H104" s="343"/>
      <c r="I104" s="377"/>
      <c r="J104" s="377"/>
      <c r="K104" s="344"/>
      <c r="L104" s="344"/>
      <c r="M104" s="345" t="s">
        <v>45</v>
      </c>
    </row>
    <row r="105" spans="1:13" s="118" customFormat="1" ht="21" customHeight="1" x14ac:dyDescent="0.2">
      <c r="A105" s="336"/>
      <c r="B105" s="351"/>
      <c r="C105" s="351"/>
      <c r="D105" s="351"/>
      <c r="E105" s="351"/>
      <c r="F105" s="341"/>
      <c r="G105" s="376"/>
      <c r="H105" s="343"/>
      <c r="I105" s="377"/>
      <c r="J105" s="377"/>
      <c r="K105" s="346"/>
      <c r="L105" s="346"/>
      <c r="M105" s="345"/>
    </row>
    <row r="106" spans="1:13" s="118" customFormat="1" ht="21" customHeight="1" x14ac:dyDescent="0.2">
      <c r="A106" s="336">
        <v>47</v>
      </c>
      <c r="B106" s="351"/>
      <c r="C106" s="351"/>
      <c r="D106" s="351"/>
      <c r="E106" s="351"/>
      <c r="F106" s="341"/>
      <c r="G106" s="376"/>
      <c r="H106" s="343"/>
      <c r="I106" s="377"/>
      <c r="J106" s="377"/>
      <c r="K106" s="344"/>
      <c r="L106" s="344"/>
      <c r="M106" s="345" t="s">
        <v>45</v>
      </c>
    </row>
    <row r="107" spans="1:13" s="118" customFormat="1" ht="21" customHeight="1" x14ac:dyDescent="0.2">
      <c r="A107" s="336"/>
      <c r="B107" s="351"/>
      <c r="C107" s="351"/>
      <c r="D107" s="351"/>
      <c r="E107" s="351"/>
      <c r="F107" s="341"/>
      <c r="G107" s="376"/>
      <c r="H107" s="343"/>
      <c r="I107" s="377"/>
      <c r="J107" s="377"/>
      <c r="K107" s="346"/>
      <c r="L107" s="346"/>
      <c r="M107" s="345"/>
    </row>
    <row r="108" spans="1:13" s="118" customFormat="1" ht="21" customHeight="1" x14ac:dyDescent="0.2">
      <c r="A108" s="336">
        <v>48</v>
      </c>
      <c r="B108" s="351"/>
      <c r="C108" s="351"/>
      <c r="D108" s="351"/>
      <c r="E108" s="351"/>
      <c r="F108" s="341"/>
      <c r="G108" s="376"/>
      <c r="H108" s="343"/>
      <c r="I108" s="377"/>
      <c r="J108" s="377"/>
      <c r="K108" s="344"/>
      <c r="L108" s="344"/>
      <c r="M108" s="345" t="s">
        <v>45</v>
      </c>
    </row>
    <row r="109" spans="1:13" ht="21" customHeight="1" x14ac:dyDescent="0.2">
      <c r="A109" s="336"/>
      <c r="B109" s="351"/>
      <c r="C109" s="351"/>
      <c r="D109" s="351"/>
      <c r="E109" s="351"/>
      <c r="F109" s="341"/>
      <c r="G109" s="376"/>
      <c r="H109" s="343"/>
      <c r="I109" s="377"/>
      <c r="J109" s="377"/>
      <c r="K109" s="346"/>
      <c r="L109" s="346"/>
      <c r="M109" s="345"/>
    </row>
    <row r="110" spans="1:13" s="118" customFormat="1" ht="21" customHeight="1" x14ac:dyDescent="0.2">
      <c r="A110" s="336">
        <v>49</v>
      </c>
      <c r="B110" s="351"/>
      <c r="C110" s="351"/>
      <c r="D110" s="351"/>
      <c r="E110" s="351"/>
      <c r="F110" s="341"/>
      <c r="G110" s="376"/>
      <c r="H110" s="343"/>
      <c r="I110" s="377"/>
      <c r="J110" s="377"/>
      <c r="K110" s="344"/>
      <c r="L110" s="344"/>
      <c r="M110" s="345" t="s">
        <v>45</v>
      </c>
    </row>
    <row r="111" spans="1:13" s="118" customFormat="1" ht="21" customHeight="1" x14ac:dyDescent="0.2">
      <c r="A111" s="336"/>
      <c r="B111" s="351"/>
      <c r="C111" s="351"/>
      <c r="D111" s="351"/>
      <c r="E111" s="351"/>
      <c r="F111" s="341"/>
      <c r="G111" s="376"/>
      <c r="H111" s="343"/>
      <c r="I111" s="377"/>
      <c r="J111" s="377"/>
      <c r="K111" s="346"/>
      <c r="L111" s="346"/>
      <c r="M111" s="345"/>
    </row>
    <row r="112" spans="1:13" s="118" customFormat="1" ht="21" customHeight="1" x14ac:dyDescent="0.2">
      <c r="A112" s="336">
        <v>50</v>
      </c>
      <c r="B112" s="351"/>
      <c r="C112" s="351"/>
      <c r="D112" s="351"/>
      <c r="E112" s="351"/>
      <c r="F112" s="341"/>
      <c r="G112" s="376"/>
      <c r="H112" s="343"/>
      <c r="I112" s="377"/>
      <c r="J112" s="377"/>
      <c r="K112" s="344"/>
      <c r="L112" s="344"/>
      <c r="M112" s="345" t="s">
        <v>45</v>
      </c>
    </row>
    <row r="113" spans="1:13" ht="21" customHeight="1" x14ac:dyDescent="0.2">
      <c r="A113" s="336"/>
      <c r="B113" s="351"/>
      <c r="C113" s="351"/>
      <c r="D113" s="351"/>
      <c r="E113" s="351"/>
      <c r="F113" s="341"/>
      <c r="G113" s="376"/>
      <c r="H113" s="343"/>
      <c r="I113" s="377"/>
      <c r="J113" s="377"/>
      <c r="K113" s="346"/>
      <c r="L113" s="346"/>
      <c r="M113" s="345"/>
    </row>
  </sheetData>
  <mergeCells count="467">
    <mergeCell ref="A112:A113"/>
    <mergeCell ref="B112:E113"/>
    <mergeCell ref="F112:F113"/>
    <mergeCell ref="G112:G113"/>
    <mergeCell ref="H112:H113"/>
    <mergeCell ref="I112:J113"/>
    <mergeCell ref="K112:L112"/>
    <mergeCell ref="M112:M113"/>
    <mergeCell ref="K113:L113"/>
    <mergeCell ref="A110:A111"/>
    <mergeCell ref="B110:E111"/>
    <mergeCell ref="F110:F111"/>
    <mergeCell ref="G110:G111"/>
    <mergeCell ref="H110:H111"/>
    <mergeCell ref="I110:J111"/>
    <mergeCell ref="K110:L110"/>
    <mergeCell ref="M110:M111"/>
    <mergeCell ref="K111:L111"/>
    <mergeCell ref="A108:A109"/>
    <mergeCell ref="B108:E109"/>
    <mergeCell ref="F108:F109"/>
    <mergeCell ref="G108:G109"/>
    <mergeCell ref="H108:H109"/>
    <mergeCell ref="I108:J109"/>
    <mergeCell ref="K108:L108"/>
    <mergeCell ref="M108:M109"/>
    <mergeCell ref="K109:L109"/>
    <mergeCell ref="A106:A107"/>
    <mergeCell ref="B106:E107"/>
    <mergeCell ref="F106:F107"/>
    <mergeCell ref="G106:G107"/>
    <mergeCell ref="H106:H107"/>
    <mergeCell ref="I106:J107"/>
    <mergeCell ref="K106:L106"/>
    <mergeCell ref="M106:M107"/>
    <mergeCell ref="K107:L107"/>
    <mergeCell ref="A104:A105"/>
    <mergeCell ref="B104:E105"/>
    <mergeCell ref="F104:F105"/>
    <mergeCell ref="G104:G105"/>
    <mergeCell ref="H104:H105"/>
    <mergeCell ref="I104:J105"/>
    <mergeCell ref="K104:L104"/>
    <mergeCell ref="M104:M105"/>
    <mergeCell ref="K105:L105"/>
    <mergeCell ref="A102:A103"/>
    <mergeCell ref="B102:E103"/>
    <mergeCell ref="F102:F103"/>
    <mergeCell ref="G102:G103"/>
    <mergeCell ref="H102:H103"/>
    <mergeCell ref="I102:J103"/>
    <mergeCell ref="K102:L102"/>
    <mergeCell ref="M102:M103"/>
    <mergeCell ref="K103:L103"/>
    <mergeCell ref="A100:A101"/>
    <mergeCell ref="B100:E101"/>
    <mergeCell ref="F100:F101"/>
    <mergeCell ref="G100:G101"/>
    <mergeCell ref="H100:H101"/>
    <mergeCell ref="I100:J101"/>
    <mergeCell ref="K100:L100"/>
    <mergeCell ref="M100:M101"/>
    <mergeCell ref="K101:L101"/>
    <mergeCell ref="A98:A99"/>
    <mergeCell ref="B98:E99"/>
    <mergeCell ref="F98:F99"/>
    <mergeCell ref="G98:G99"/>
    <mergeCell ref="H98:H99"/>
    <mergeCell ref="I98:J99"/>
    <mergeCell ref="K98:L98"/>
    <mergeCell ref="M98:M99"/>
    <mergeCell ref="K99:L99"/>
    <mergeCell ref="A96:A97"/>
    <mergeCell ref="B96:E97"/>
    <mergeCell ref="F96:F97"/>
    <mergeCell ref="G96:G97"/>
    <mergeCell ref="H96:H97"/>
    <mergeCell ref="I96:J97"/>
    <mergeCell ref="K96:L96"/>
    <mergeCell ref="M96:M97"/>
    <mergeCell ref="K97:L97"/>
    <mergeCell ref="A94:A95"/>
    <mergeCell ref="B94:E95"/>
    <mergeCell ref="F94:F95"/>
    <mergeCell ref="G94:G95"/>
    <mergeCell ref="H94:H95"/>
    <mergeCell ref="I94:J95"/>
    <mergeCell ref="K94:L94"/>
    <mergeCell ref="M94:M95"/>
    <mergeCell ref="K95:L95"/>
    <mergeCell ref="A92:A93"/>
    <mergeCell ref="B92:E93"/>
    <mergeCell ref="F92:F93"/>
    <mergeCell ref="G92:G93"/>
    <mergeCell ref="H92:H93"/>
    <mergeCell ref="I92:J93"/>
    <mergeCell ref="K92:L92"/>
    <mergeCell ref="M92:M93"/>
    <mergeCell ref="K93:L93"/>
    <mergeCell ref="A90:A91"/>
    <mergeCell ref="B90:E91"/>
    <mergeCell ref="F90:F91"/>
    <mergeCell ref="G90:G91"/>
    <mergeCell ref="H90:H91"/>
    <mergeCell ref="I90:J91"/>
    <mergeCell ref="K90:L90"/>
    <mergeCell ref="M90:M91"/>
    <mergeCell ref="K91:L91"/>
    <mergeCell ref="A88:A89"/>
    <mergeCell ref="B88:E89"/>
    <mergeCell ref="F88:F89"/>
    <mergeCell ref="G88:G89"/>
    <mergeCell ref="H88:H89"/>
    <mergeCell ref="I88:J89"/>
    <mergeCell ref="K88:L88"/>
    <mergeCell ref="M88:M89"/>
    <mergeCell ref="K89:L89"/>
    <mergeCell ref="A86:A87"/>
    <mergeCell ref="B86:E87"/>
    <mergeCell ref="F86:F87"/>
    <mergeCell ref="G86:G87"/>
    <mergeCell ref="H86:H87"/>
    <mergeCell ref="I86:J87"/>
    <mergeCell ref="K86:L86"/>
    <mergeCell ref="M86:M87"/>
    <mergeCell ref="K87:L87"/>
    <mergeCell ref="A84:A85"/>
    <mergeCell ref="B84:E85"/>
    <mergeCell ref="F84:F85"/>
    <mergeCell ref="G84:G85"/>
    <mergeCell ref="H84:H85"/>
    <mergeCell ref="I84:J85"/>
    <mergeCell ref="K84:L84"/>
    <mergeCell ref="M84:M85"/>
    <mergeCell ref="K85:L85"/>
    <mergeCell ref="A82:A83"/>
    <mergeCell ref="B82:E83"/>
    <mergeCell ref="F82:F83"/>
    <mergeCell ref="G82:G83"/>
    <mergeCell ref="H82:H83"/>
    <mergeCell ref="I82:J83"/>
    <mergeCell ref="K82:L82"/>
    <mergeCell ref="M82:M83"/>
    <mergeCell ref="K83:L83"/>
    <mergeCell ref="A80:A81"/>
    <mergeCell ref="B80:E81"/>
    <mergeCell ref="F80:F81"/>
    <mergeCell ref="G80:G81"/>
    <mergeCell ref="H80:H81"/>
    <mergeCell ref="I80:J81"/>
    <mergeCell ref="K80:L80"/>
    <mergeCell ref="M80:M81"/>
    <mergeCell ref="K81:L81"/>
    <mergeCell ref="A78:A79"/>
    <mergeCell ref="B78:E79"/>
    <mergeCell ref="F78:F79"/>
    <mergeCell ref="G78:G79"/>
    <mergeCell ref="H78:H79"/>
    <mergeCell ref="I78:J79"/>
    <mergeCell ref="K78:L78"/>
    <mergeCell ref="M78:M79"/>
    <mergeCell ref="K79:L79"/>
    <mergeCell ref="A76:A77"/>
    <mergeCell ref="B76:E77"/>
    <mergeCell ref="F76:F77"/>
    <mergeCell ref="G76:G77"/>
    <mergeCell ref="H76:H77"/>
    <mergeCell ref="I76:J77"/>
    <mergeCell ref="K76:L76"/>
    <mergeCell ref="M76:M77"/>
    <mergeCell ref="K77:L77"/>
    <mergeCell ref="A74:A75"/>
    <mergeCell ref="B74:E75"/>
    <mergeCell ref="F74:F75"/>
    <mergeCell ref="G74:G75"/>
    <mergeCell ref="H74:H75"/>
    <mergeCell ref="I74:J75"/>
    <mergeCell ref="K74:L74"/>
    <mergeCell ref="M74:M75"/>
    <mergeCell ref="K75:L75"/>
    <mergeCell ref="A72:A73"/>
    <mergeCell ref="B72:E73"/>
    <mergeCell ref="F72:F73"/>
    <mergeCell ref="G72:G73"/>
    <mergeCell ref="H72:H73"/>
    <mergeCell ref="I72:J73"/>
    <mergeCell ref="K72:L72"/>
    <mergeCell ref="M72:M73"/>
    <mergeCell ref="K73:L73"/>
    <mergeCell ref="A70:A71"/>
    <mergeCell ref="B70:E71"/>
    <mergeCell ref="F70:F71"/>
    <mergeCell ref="G70:G71"/>
    <mergeCell ref="H70:H71"/>
    <mergeCell ref="I70:J71"/>
    <mergeCell ref="K70:L70"/>
    <mergeCell ref="M70:M71"/>
    <mergeCell ref="K71:L71"/>
    <mergeCell ref="A68:A69"/>
    <mergeCell ref="B68:E69"/>
    <mergeCell ref="F68:F69"/>
    <mergeCell ref="G68:G69"/>
    <mergeCell ref="H68:H69"/>
    <mergeCell ref="I68:J69"/>
    <mergeCell ref="K68:L68"/>
    <mergeCell ref="M68:M69"/>
    <mergeCell ref="K69:L69"/>
    <mergeCell ref="A66:A67"/>
    <mergeCell ref="B66:E67"/>
    <mergeCell ref="F66:F67"/>
    <mergeCell ref="G66:G67"/>
    <mergeCell ref="H66:H67"/>
    <mergeCell ref="I66:J67"/>
    <mergeCell ref="K66:L66"/>
    <mergeCell ref="M66:M67"/>
    <mergeCell ref="K67:L67"/>
    <mergeCell ref="A64:A65"/>
    <mergeCell ref="B64:E65"/>
    <mergeCell ref="F64:F65"/>
    <mergeCell ref="G64:G65"/>
    <mergeCell ref="H64:H65"/>
    <mergeCell ref="I64:J65"/>
    <mergeCell ref="K64:L64"/>
    <mergeCell ref="M64:M65"/>
    <mergeCell ref="K65:L65"/>
    <mergeCell ref="A62:A63"/>
    <mergeCell ref="B62:E63"/>
    <mergeCell ref="F62:F63"/>
    <mergeCell ref="G62:G63"/>
    <mergeCell ref="H62:H63"/>
    <mergeCell ref="I62:J63"/>
    <mergeCell ref="K62:L62"/>
    <mergeCell ref="M62:M63"/>
    <mergeCell ref="K63:L63"/>
    <mergeCell ref="A60:A61"/>
    <mergeCell ref="B60:E61"/>
    <mergeCell ref="F60:F61"/>
    <mergeCell ref="G60:G61"/>
    <mergeCell ref="H60:H61"/>
    <mergeCell ref="I60:J61"/>
    <mergeCell ref="K60:L60"/>
    <mergeCell ref="M60:M61"/>
    <mergeCell ref="K61:L61"/>
    <mergeCell ref="A58:A59"/>
    <mergeCell ref="B58:E59"/>
    <mergeCell ref="F58:F59"/>
    <mergeCell ref="G58:G59"/>
    <mergeCell ref="H58:H59"/>
    <mergeCell ref="I58:J59"/>
    <mergeCell ref="K58:L58"/>
    <mergeCell ref="M58:M59"/>
    <mergeCell ref="K59:L59"/>
    <mergeCell ref="A56:A57"/>
    <mergeCell ref="B56:E57"/>
    <mergeCell ref="F56:F57"/>
    <mergeCell ref="G56:G57"/>
    <mergeCell ref="H56:H57"/>
    <mergeCell ref="I56:J57"/>
    <mergeCell ref="K56:L56"/>
    <mergeCell ref="M56:M57"/>
    <mergeCell ref="K57:L57"/>
    <mergeCell ref="A54:A55"/>
    <mergeCell ref="B54:E55"/>
    <mergeCell ref="F54:F55"/>
    <mergeCell ref="G54:G55"/>
    <mergeCell ref="H54:H55"/>
    <mergeCell ref="I54:J55"/>
    <mergeCell ref="K54:L54"/>
    <mergeCell ref="M54:M55"/>
    <mergeCell ref="K55:L55"/>
    <mergeCell ref="A52:A53"/>
    <mergeCell ref="B52:E53"/>
    <mergeCell ref="F52:F53"/>
    <mergeCell ref="G52:G53"/>
    <mergeCell ref="H52:H53"/>
    <mergeCell ref="I52:J53"/>
    <mergeCell ref="K52:L52"/>
    <mergeCell ref="M52:M53"/>
    <mergeCell ref="K53:L53"/>
    <mergeCell ref="A50:A51"/>
    <mergeCell ref="B50:E51"/>
    <mergeCell ref="F50:F51"/>
    <mergeCell ref="G50:G51"/>
    <mergeCell ref="H50:H51"/>
    <mergeCell ref="I50:J51"/>
    <mergeCell ref="K50:L50"/>
    <mergeCell ref="M50:M51"/>
    <mergeCell ref="K51:L51"/>
    <mergeCell ref="A48:A49"/>
    <mergeCell ref="B48:E49"/>
    <mergeCell ref="F48:F49"/>
    <mergeCell ref="G48:G49"/>
    <mergeCell ref="H48:H49"/>
    <mergeCell ref="I48:J49"/>
    <mergeCell ref="K48:L48"/>
    <mergeCell ref="M48:M49"/>
    <mergeCell ref="K49:L49"/>
    <mergeCell ref="A46:A47"/>
    <mergeCell ref="B46:E47"/>
    <mergeCell ref="F46:F47"/>
    <mergeCell ref="G46:G47"/>
    <mergeCell ref="H46:H47"/>
    <mergeCell ref="I46:J47"/>
    <mergeCell ref="K46:L46"/>
    <mergeCell ref="M46:M47"/>
    <mergeCell ref="K47:L47"/>
    <mergeCell ref="A44:A45"/>
    <mergeCell ref="B44:E45"/>
    <mergeCell ref="F44:F45"/>
    <mergeCell ref="G44:G45"/>
    <mergeCell ref="H44:H45"/>
    <mergeCell ref="I44:J45"/>
    <mergeCell ref="K44:L44"/>
    <mergeCell ref="M44:M45"/>
    <mergeCell ref="K45:L45"/>
    <mergeCell ref="A42:A43"/>
    <mergeCell ref="B42:E43"/>
    <mergeCell ref="F42:F43"/>
    <mergeCell ref="G42:G43"/>
    <mergeCell ref="H42:H43"/>
    <mergeCell ref="I42:J43"/>
    <mergeCell ref="K42:L42"/>
    <mergeCell ref="M42:M43"/>
    <mergeCell ref="K43:L43"/>
    <mergeCell ref="A40:A41"/>
    <mergeCell ref="B40:E41"/>
    <mergeCell ref="F40:F41"/>
    <mergeCell ref="G40:G41"/>
    <mergeCell ref="H40:H41"/>
    <mergeCell ref="I40:J41"/>
    <mergeCell ref="K40:L40"/>
    <mergeCell ref="M40:M41"/>
    <mergeCell ref="K41:L41"/>
    <mergeCell ref="A38:A39"/>
    <mergeCell ref="B38:E39"/>
    <mergeCell ref="F38:F39"/>
    <mergeCell ref="G38:G39"/>
    <mergeCell ref="H38:H39"/>
    <mergeCell ref="I38:J39"/>
    <mergeCell ref="K38:L38"/>
    <mergeCell ref="M38:M39"/>
    <mergeCell ref="K39:L39"/>
    <mergeCell ref="A36:A37"/>
    <mergeCell ref="B36:E37"/>
    <mergeCell ref="F36:F37"/>
    <mergeCell ref="G36:G37"/>
    <mergeCell ref="H36:H37"/>
    <mergeCell ref="I36:J37"/>
    <mergeCell ref="K36:L36"/>
    <mergeCell ref="M36:M37"/>
    <mergeCell ref="K37:L37"/>
    <mergeCell ref="B32:M32"/>
    <mergeCell ref="A34:A35"/>
    <mergeCell ref="B34:E35"/>
    <mergeCell ref="F34:F35"/>
    <mergeCell ref="G34:G35"/>
    <mergeCell ref="H34:H35"/>
    <mergeCell ref="I34:J35"/>
    <mergeCell ref="K34:L34"/>
    <mergeCell ref="M34:M35"/>
    <mergeCell ref="K35:L35"/>
    <mergeCell ref="A26:A27"/>
    <mergeCell ref="B26:E27"/>
    <mergeCell ref="F26:F27"/>
    <mergeCell ref="G26:G27"/>
    <mergeCell ref="H26:H27"/>
    <mergeCell ref="I26:J27"/>
    <mergeCell ref="K26:L26"/>
    <mergeCell ref="M26:M27"/>
    <mergeCell ref="K27:L27"/>
    <mergeCell ref="A24:A25"/>
    <mergeCell ref="B24:E25"/>
    <mergeCell ref="F24:F25"/>
    <mergeCell ref="G24:G25"/>
    <mergeCell ref="H24:H25"/>
    <mergeCell ref="I24:J25"/>
    <mergeCell ref="K24:L24"/>
    <mergeCell ref="M24:M25"/>
    <mergeCell ref="K25:L25"/>
    <mergeCell ref="A22:A23"/>
    <mergeCell ref="B22:E23"/>
    <mergeCell ref="F22:F23"/>
    <mergeCell ref="G22:G23"/>
    <mergeCell ref="H22:H23"/>
    <mergeCell ref="I22:J23"/>
    <mergeCell ref="K22:L22"/>
    <mergeCell ref="M22:M23"/>
    <mergeCell ref="K23:L23"/>
    <mergeCell ref="A20:A21"/>
    <mergeCell ref="B20:E21"/>
    <mergeCell ref="F20:F21"/>
    <mergeCell ref="G20:G21"/>
    <mergeCell ref="H20:H21"/>
    <mergeCell ref="I20:J21"/>
    <mergeCell ref="K20:L20"/>
    <mergeCell ref="M20:M21"/>
    <mergeCell ref="K21:L21"/>
    <mergeCell ref="A18:A19"/>
    <mergeCell ref="B18:E19"/>
    <mergeCell ref="F18:F19"/>
    <mergeCell ref="G18:G19"/>
    <mergeCell ref="H18:H19"/>
    <mergeCell ref="I18:J19"/>
    <mergeCell ref="K18:L18"/>
    <mergeCell ref="M18:M19"/>
    <mergeCell ref="K19:L19"/>
    <mergeCell ref="A16:A17"/>
    <mergeCell ref="B16:E17"/>
    <mergeCell ref="F16:F17"/>
    <mergeCell ref="G16:G17"/>
    <mergeCell ref="H16:H17"/>
    <mergeCell ref="I16:J17"/>
    <mergeCell ref="K16:L16"/>
    <mergeCell ref="M16:M17"/>
    <mergeCell ref="K17:L17"/>
    <mergeCell ref="A14:A15"/>
    <mergeCell ref="B14:E15"/>
    <mergeCell ref="F14:F15"/>
    <mergeCell ref="G14:G15"/>
    <mergeCell ref="H14:H15"/>
    <mergeCell ref="I14:J15"/>
    <mergeCell ref="K14:L14"/>
    <mergeCell ref="M14:M15"/>
    <mergeCell ref="K15:L15"/>
    <mergeCell ref="A12:A13"/>
    <mergeCell ref="B12:E13"/>
    <mergeCell ref="F12:F13"/>
    <mergeCell ref="G12:G13"/>
    <mergeCell ref="H12:H13"/>
    <mergeCell ref="I12:J13"/>
    <mergeCell ref="K12:L12"/>
    <mergeCell ref="M12:M13"/>
    <mergeCell ref="K13:L13"/>
    <mergeCell ref="A10:A11"/>
    <mergeCell ref="B10:E11"/>
    <mergeCell ref="F10:F11"/>
    <mergeCell ref="G10:G11"/>
    <mergeCell ref="H10:H11"/>
    <mergeCell ref="I10:J11"/>
    <mergeCell ref="K10:L10"/>
    <mergeCell ref="M10:M11"/>
    <mergeCell ref="K11:L11"/>
    <mergeCell ref="M6:M7"/>
    <mergeCell ref="A8:A9"/>
    <mergeCell ref="B8:E9"/>
    <mergeCell ref="F8:F9"/>
    <mergeCell ref="G8:G9"/>
    <mergeCell ref="H8:H9"/>
    <mergeCell ref="I8:J9"/>
    <mergeCell ref="K8:L8"/>
    <mergeCell ref="M8:M9"/>
    <mergeCell ref="K9:L9"/>
    <mergeCell ref="K6:L7"/>
    <mergeCell ref="A1:D1"/>
    <mergeCell ref="E1:E2"/>
    <mergeCell ref="G1:I2"/>
    <mergeCell ref="A2:B2"/>
    <mergeCell ref="C2:D2"/>
    <mergeCell ref="A3:B4"/>
    <mergeCell ref="C3:D4"/>
    <mergeCell ref="E3:E4"/>
    <mergeCell ref="A6:A7"/>
    <mergeCell ref="B6:E7"/>
    <mergeCell ref="F6:F7"/>
    <mergeCell ref="G6:G7"/>
    <mergeCell ref="H6:H7"/>
    <mergeCell ref="I6:J7"/>
  </mergeCells>
  <phoneticPr fontId="47"/>
  <dataValidations count="2">
    <dataValidation allowBlank="1" showInputMessage="1" showErrorMessage="1" sqref="B8:G27 I8:L27 B34:G113 I34:K113 L35:L113" xr:uid="{00000000-0002-0000-0800-000000000000}">
      <formula1>0</formula1>
      <formula2>0</formula2>
    </dataValidation>
    <dataValidation type="list" allowBlank="1" showInputMessage="1" showErrorMessage="1" sqref="H8:H27 H34:H113" xr:uid="{00000000-0002-0000-0800-000001000000}">
      <formula1>$O$6:$O$7</formula1>
      <formula2>0</formula2>
    </dataValidation>
  </dataValidations>
  <printOptions horizontalCentered="1"/>
  <pageMargins left="0.45972222222222198" right="0.2" top="0.70972222222222203" bottom="0.27569444444444402" header="0.5" footer="0.511811023622047"/>
  <pageSetup paperSize="77" scale="91" orientation="landscape" horizontalDpi="300" verticalDpi="300" r:id="rId1"/>
  <headerFooter>
    <oddHeader>&amp;L別記様式4</oddHeader>
  </headerFooter>
  <rowBreaks count="3" manualBreakCount="3">
    <brk id="53" max="16383" man="1"/>
    <brk id="73" max="16383" man="1"/>
    <brk id="93" max="16383"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25</vt:i4>
      </vt:variant>
    </vt:vector>
  </HeadingPairs>
  <TitlesOfParts>
    <vt:vector size="38" baseType="lpstr">
      <vt:lpstr>様式第1号</vt:lpstr>
      <vt:lpstr>書類目録</vt:lpstr>
      <vt:lpstr>別記様式1（同種施工実績）</vt:lpstr>
      <vt:lpstr>別記様式1 (記入例)</vt:lpstr>
      <vt:lpstr>別紙様式2（技術者の経験 ）</vt:lpstr>
      <vt:lpstr>別紙様式2（技術者の経験 ） (記入例)</vt:lpstr>
      <vt:lpstr>別記様式3</vt:lpstr>
      <vt:lpstr>別記様式4（雇用状況確認書）</vt:lpstr>
      <vt:lpstr>別記様式4（記入例）</vt:lpstr>
      <vt:lpstr>別記様式５</vt:lpstr>
      <vt:lpstr>別記様式６</vt:lpstr>
      <vt:lpstr>自己採点表</vt:lpstr>
      <vt:lpstr>雇用関係を証明する書類</vt:lpstr>
      <vt:lpstr>自己採点表!Print_Area</vt:lpstr>
      <vt:lpstr>書類目録!Print_Area</vt:lpstr>
      <vt:lpstr>'別記様式1 (記入例)'!Print_Area</vt:lpstr>
      <vt:lpstr>'別記様式1（同種施工実績）'!Print_Area</vt:lpstr>
      <vt:lpstr>別記様式3!Print_Area</vt:lpstr>
      <vt:lpstr>'別記様式4（記入例）'!Print_Area</vt:lpstr>
      <vt:lpstr>'別記様式4（雇用状況確認書）'!Print_Area</vt:lpstr>
      <vt:lpstr>別記様式５!Print_Area</vt:lpstr>
      <vt:lpstr>別記様式６!Print_Area</vt:lpstr>
      <vt:lpstr>'別紙様式2（技術者の経験 ）'!Print_Area</vt:lpstr>
      <vt:lpstr>'別紙様式2（技術者の経験 ） (記入例)'!Print_Area</vt:lpstr>
      <vt:lpstr>'別記様式4（記入例）'!Print_Titles</vt:lpstr>
      <vt:lpstr>'別記様式4（雇用状況確認書）'!Print_Titles</vt:lpstr>
      <vt:lpstr>'別紙様式2（技術者の経験 ） (記入例)'!技術者の経験</vt:lpstr>
      <vt:lpstr>技術者の経験</vt:lpstr>
      <vt:lpstr>工事番号</vt:lpstr>
      <vt:lpstr>工事名</vt:lpstr>
      <vt:lpstr>住所</vt:lpstr>
      <vt:lpstr>商号</vt:lpstr>
      <vt:lpstr>代表者職名</vt:lpstr>
      <vt:lpstr>代表者名</vt:lpstr>
      <vt:lpstr>担当者</vt:lpstr>
      <vt:lpstr>提出日</vt:lpstr>
      <vt:lpstr>電話番号</vt:lpstr>
      <vt:lpstr>同種工事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INTER069XP</dc:creator>
  <dc:description/>
  <cp:lastModifiedBy>高島　真司</cp:lastModifiedBy>
  <cp:revision>1</cp:revision>
  <cp:lastPrinted>2022-07-21T07:10:23Z</cp:lastPrinted>
  <dcterms:created xsi:type="dcterms:W3CDTF">2007-08-28T00:45:25Z</dcterms:created>
  <dcterms:modified xsi:type="dcterms:W3CDTF">2026-05-27T01:59:52Z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Date">
    <vt:filetime>2024-07-30T02:37:15Z</vt:filetime>
  </property>
  <property fmtid="{D5CDD505-2E9C-101B-9397-08002B2CF9AE}" pid="3" name="LastSavedVersion">
    <vt:lpwstr>3.1.3.0</vt:lpwstr>
  </property>
  <property fmtid="{D5CDD505-2E9C-101B-9397-08002B2CF9AE}" pid="4" name="SavedVersions">
    <vt:lpwstr/>
  </property>
</Properties>
</file>