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20" yWindow="-120" windowWidth="29040" windowHeight="15840" tabRatio="797"/>
  </bookViews>
  <sheets>
    <sheet name="様式第1号" sheetId="30" r:id="rId1"/>
    <sheet name="書類目録" sheetId="32" r:id="rId2"/>
    <sheet name="別記様式1（同種施工実績）" sheetId="7" r:id="rId3"/>
    <sheet name="別記様式1 (記入例)" sheetId="20" r:id="rId4"/>
    <sheet name="別紙様式2（技術者の経験 ）" sheetId="25" r:id="rId5"/>
    <sheet name="別紙様式2（技術者の経験 ） (記入例)" sheetId="35" r:id="rId6"/>
    <sheet name="別記様式3" sheetId="36" r:id="rId7"/>
    <sheet name="別記様式4（雇用状況確認書）" sheetId="23" r:id="rId8"/>
    <sheet name="別記様式4（記入例）" sheetId="34" r:id="rId9"/>
    <sheet name="別記様式５" sheetId="37" r:id="rId10"/>
    <sheet name="別記様式６" sheetId="38" r:id="rId11"/>
    <sheet name="健康保険証のマスキング例" sheetId="1" r:id="rId12"/>
    <sheet name="自己採点表" sheetId="2" r:id="rId13"/>
  </sheets>
  <externalReferences>
    <externalReference r:id="rId14"/>
  </externalReferences>
  <definedNames>
    <definedName name="_xlnm.Print_Area" localSheetId="1">書類目録!$A$1:$J$65</definedName>
    <definedName name="_xlnm.Print_Area" localSheetId="3">'別記様式1 (記入例)'!$A$1:$I$22</definedName>
    <definedName name="_xlnm.Print_Area" localSheetId="2">'別記様式1（同種施工実績）'!$A$1:$J$26</definedName>
    <definedName name="_xlnm.Print_Area" localSheetId="6">別記様式3!$A$1:$H$23</definedName>
    <definedName name="_xlnm.Print_Area" localSheetId="8">'別記様式4（記入例）'!$A$1:$M$33</definedName>
    <definedName name="_xlnm.Print_Area" localSheetId="7">'別記様式4（雇用状況確認書）'!$A$1:$M$53</definedName>
    <definedName name="_xlnm.Print_Area" localSheetId="9">別記様式５!$A$1:$H$22</definedName>
    <definedName name="_xlnm.Print_Area" localSheetId="10">別記様式６!$A$1:$I$52</definedName>
    <definedName name="_xlnm.Print_Area" localSheetId="4">'別紙様式2（技術者の経験 ）'!$A$1:$J$31</definedName>
    <definedName name="_xlnm.Print_Area" localSheetId="5">'別紙様式2（技術者の経験 ） (記入例)'!$A$1:$J$27</definedName>
    <definedName name="_xlnm.Print_Titles" localSheetId="8">'別記様式4（記入例）'!$6:$7</definedName>
    <definedName name="_xlnm.Print_Titles" localSheetId="7">'別記様式4（雇用状況確認書）'!$6:$7</definedName>
    <definedName name="技術者の経験" localSheetId="5">'別紙様式2（技術者の経験 ） (記入例)'!$C$4</definedName>
    <definedName name="技術者の経験">'別紙様式2（技術者の経験 ）'!$C$4</definedName>
    <definedName name="工事番号" localSheetId="10">[1]様式第1号!$E$23</definedName>
    <definedName name="工事番号">様式第1号!$E$23</definedName>
    <definedName name="工事名" localSheetId="10">[1]様式第1号!$E$24</definedName>
    <definedName name="工事名">様式第1号!$E$24</definedName>
    <definedName name="住所" localSheetId="10">[1]様式第1号!$H$9</definedName>
    <definedName name="住所">様式第1号!$H$9</definedName>
    <definedName name="商号" localSheetId="10">[1]様式第1号!$H$10</definedName>
    <definedName name="商号">様式第1号!$H$10</definedName>
    <definedName name="代表者職名" localSheetId="10">[1]様式第1号!$H$11</definedName>
    <definedName name="代表者職名">様式第1号!$H$11</definedName>
    <definedName name="代表者名">様式第1号!$I$11</definedName>
    <definedName name="担当者" localSheetId="10">[1]様式第1号!$H$14</definedName>
    <definedName name="担当者">様式第1号!$H$14</definedName>
    <definedName name="提出日">様式第1号!$I$5</definedName>
    <definedName name="電話番号" localSheetId="10">[1]様式第1号!$H$12</definedName>
    <definedName name="電話番号">様式第1号!$H$12</definedName>
    <definedName name="同種工事">'別記様式1（同種施工実績）'!$C$4</definedName>
    <definedName name="_xlnm.Print_Area" localSheetId="12">自己採点表!$A$1:$Y$55</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<sst xmlns="http://schemas.openxmlformats.org/spreadsheetml/2006/main" xmlns:r="http://schemas.openxmlformats.org/officeDocument/2006/relationships" count="391" uniqueCount="391">
  <si>
    <t>まで</t>
  </si>
  <si>
    <t>配点</t>
    <rPh sb="0" eb="2">
      <t>ハイテン</t>
    </rPh>
    <phoneticPr fontId="3"/>
  </si>
  <si>
    <t>工事名：</t>
    <rPh sb="0" eb="2">
      <t>コウジ</t>
    </rPh>
    <rPh sb="2" eb="3">
      <t>メイ</t>
    </rPh>
    <phoneticPr fontId="3"/>
  </si>
  <si>
    <t>年度</t>
    <rPh sb="0" eb="2">
      <t>ネンド</t>
    </rPh>
    <phoneticPr fontId="3"/>
  </si>
  <si>
    <t>会社名：</t>
    <rPh sb="0" eb="2">
      <t>カイシャ</t>
    </rPh>
    <rPh sb="2" eb="3">
      <t>メイ</t>
    </rPh>
    <phoneticPr fontId="3"/>
  </si>
  <si>
    <t>追加</t>
    <rPh sb="0" eb="2">
      <t>ツイカ</t>
    </rPh>
    <phoneticPr fontId="3"/>
  </si>
  <si>
    <t>施工場所</t>
    <rPh sb="0" eb="2">
      <t>セコウ</t>
    </rPh>
    <rPh sb="2" eb="4">
      <t>バショ</t>
    </rPh>
    <phoneticPr fontId="3"/>
  </si>
  <si>
    <t>学習の実績がある場合は、上表の「取得ユニット数」の欄に、取得ユニット数を記載すること。</t>
    <rPh sb="0" eb="2">
      <t>ガクシュウ</t>
    </rPh>
    <rPh sb="3" eb="5">
      <t>ジッセキ</t>
    </rPh>
    <rPh sb="8" eb="10">
      <t>バアイ</t>
    </rPh>
    <rPh sb="12" eb="14">
      <t>ジョウヒョウ</t>
    </rPh>
    <rPh sb="16" eb="18">
      <t>シュトク</t>
    </rPh>
    <rPh sb="22" eb="23">
      <t>スウ</t>
    </rPh>
    <rPh sb="25" eb="26">
      <t>ラン</t>
    </rPh>
    <rPh sb="28" eb="30">
      <t>シュトク</t>
    </rPh>
    <rPh sb="34" eb="35">
      <t>スウ</t>
    </rPh>
    <rPh sb="36" eb="38">
      <t>キサイ</t>
    </rPh>
    <phoneticPr fontId="3"/>
  </si>
  <si>
    <t>工事内容</t>
    <rPh sb="0" eb="2">
      <t>コウジ</t>
    </rPh>
    <rPh sb="2" eb="4">
      <t>ナイヨウ</t>
    </rPh>
    <phoneticPr fontId="3"/>
  </si>
  <si>
    <t>提出方法</t>
  </si>
  <si>
    <t>別記様式6</t>
    <rPh sb="0" eb="2">
      <t>ベッキ</t>
    </rPh>
    <rPh sb="2" eb="4">
      <t>ヨウシキ</t>
    </rPh>
    <phoneticPr fontId="3"/>
  </si>
  <si>
    <t>発注機関</t>
    <rPh sb="0" eb="2">
      <t>ハッチュウ</t>
    </rPh>
    <rPh sb="2" eb="4">
      <t>キカン</t>
    </rPh>
    <phoneticPr fontId="3"/>
  </si>
  <si>
    <t>注4）</t>
    <rPh sb="0" eb="1">
      <t>チュウ</t>
    </rPh>
    <phoneticPr fontId="3"/>
  </si>
  <si>
    <t>工事名称</t>
    <rPh sb="0" eb="2">
      <t>コウジ</t>
    </rPh>
    <rPh sb="2" eb="4">
      <t>メイショウ</t>
    </rPh>
    <phoneticPr fontId="3"/>
  </si>
  <si>
    <t>から</t>
  </si>
  <si>
    <t>注５）</t>
    <rPh sb="0" eb="1">
      <t>チュウ</t>
    </rPh>
    <phoneticPr fontId="3"/>
  </si>
  <si>
    <t>シート「C」に電子情報を貼付</t>
    <rPh sb="7" eb="9">
      <t>デンシ</t>
    </rPh>
    <rPh sb="9" eb="11">
      <t>ジョウホウ</t>
    </rPh>
    <rPh sb="12" eb="14">
      <t>チョウフ</t>
    </rPh>
    <phoneticPr fontId="3"/>
  </si>
  <si>
    <t>工期</t>
    <rPh sb="0" eb="2">
      <t>コウキ</t>
    </rPh>
    <phoneticPr fontId="3"/>
  </si>
  <si>
    <t>2.監理技術者</t>
    <rPh sb="2" eb="4">
      <t>カンリ</t>
    </rPh>
    <rPh sb="4" eb="7">
      <t>ギジュツシャ</t>
    </rPh>
    <phoneticPr fontId="3"/>
  </si>
  <si>
    <t>1.電子</t>
    <rPh sb="2" eb="4">
      <t>デンシ</t>
    </rPh>
    <phoneticPr fontId="3"/>
  </si>
  <si>
    <t>40歳未満の若手技術者又は35歳未満の従業員を1人雇用</t>
    <rPh sb="2" eb="5">
      <t>サイミマン</t>
    </rPh>
    <rPh sb="6" eb="8">
      <t>ワカテ</t>
    </rPh>
    <rPh sb="8" eb="11">
      <t>ギジュツシャ</t>
    </rPh>
    <rPh sb="11" eb="12">
      <t>マタ</t>
    </rPh>
    <rPh sb="15" eb="18">
      <t>サイミマン</t>
    </rPh>
    <rPh sb="19" eb="22">
      <t>ジュウギョウイン</t>
    </rPh>
    <rPh sb="24" eb="25">
      <t>ニン</t>
    </rPh>
    <rPh sb="25" eb="27">
      <t>コヨウ</t>
    </rPh>
    <phoneticPr fontId="3"/>
  </si>
  <si>
    <t>受注形態</t>
    <rPh sb="0" eb="2">
      <t>ジュチュウ</t>
    </rPh>
    <rPh sb="2" eb="4">
      <t>ケイタイ</t>
    </rPh>
    <phoneticPr fontId="3"/>
  </si>
  <si>
    <t>(3)</t>
  </si>
  <si>
    <t>様</t>
    <rPh sb="0" eb="1">
      <t>サマ</t>
    </rPh>
    <phoneticPr fontId="3"/>
  </si>
  <si>
    <t>上記に該当しない。</t>
    <rPh sb="0" eb="2">
      <t>ジョウキ</t>
    </rPh>
    <rPh sb="3" eb="5">
      <t>ガイトウ</t>
    </rPh>
    <phoneticPr fontId="3"/>
  </si>
  <si>
    <t>注１）</t>
    <rPh sb="0" eb="1">
      <t>チュウ</t>
    </rPh>
    <phoneticPr fontId="3"/>
  </si>
  <si>
    <t>0人</t>
    <rPh sb="1" eb="2">
      <t>ニン</t>
    </rPh>
    <phoneticPr fontId="3"/>
  </si>
  <si>
    <t>注２）</t>
    <rPh sb="0" eb="1">
      <t>チュウ</t>
    </rPh>
    <phoneticPr fontId="3"/>
  </si>
  <si>
    <t>請負契約書関係書類の写又は様式４号（発注者が証明したもの）</t>
    <rPh sb="0" eb="4">
      <t>ウケオイケイヤク</t>
    </rPh>
    <rPh sb="4" eb="9">
      <t>ショトウ</t>
    </rPh>
    <rPh sb="9" eb="11">
      <t>ノウツシ</t>
    </rPh>
    <rPh sb="11" eb="12">
      <t>マタ</t>
    </rPh>
    <rPh sb="13" eb="15">
      <t>ヨウシキ</t>
    </rPh>
    <rPh sb="16" eb="17">
      <t>ゴウ</t>
    </rPh>
    <rPh sb="18" eb="21">
      <t>ハッチュウシャ</t>
    </rPh>
    <rPh sb="22" eb="24">
      <t>ショウメイ</t>
    </rPh>
    <phoneticPr fontId="3"/>
  </si>
  <si>
    <t>経験時の従事役職</t>
    <rPh sb="0" eb="2">
      <t>ケイケン</t>
    </rPh>
    <rPh sb="2" eb="3">
      <t>ジ</t>
    </rPh>
    <rPh sb="4" eb="6">
      <t>ジュウジ</t>
    </rPh>
    <rPh sb="6" eb="8">
      <t>ヤクショク</t>
    </rPh>
    <phoneticPr fontId="3"/>
  </si>
  <si>
    <t>注３）</t>
    <rPh sb="0" eb="1">
      <t>チュウ</t>
    </rPh>
    <phoneticPr fontId="3"/>
  </si>
  <si>
    <t>注４）</t>
    <rPh sb="0" eb="1">
      <t>チュウ</t>
    </rPh>
    <phoneticPr fontId="3"/>
  </si>
  <si>
    <t>１人雇用</t>
    <rPh sb="1" eb="4">
      <t>ニンコヨウ</t>
    </rPh>
    <phoneticPr fontId="3"/>
  </si>
  <si>
    <t>・「健康保険被保険者証」の写しなど、入札参加資格確認申請日以前に３月以上の雇用が</t>
    <rPh sb="2" eb="4">
      <t>ケンコウ</t>
    </rPh>
    <rPh sb="4" eb="6">
      <t>ホケン</t>
    </rPh>
    <rPh sb="6" eb="10">
      <t>ヒホケンシャ</t>
    </rPh>
    <rPh sb="10" eb="11">
      <t>ショウ</t>
    </rPh>
    <rPh sb="13" eb="14">
      <t>ウツ</t>
    </rPh>
    <phoneticPr fontId="3"/>
  </si>
  <si>
    <t>受領</t>
    <rPh sb="0" eb="2">
      <t>ジュリョウ</t>
    </rPh>
    <phoneticPr fontId="3"/>
  </si>
  <si>
    <t>（表示欄です）</t>
    <rPh sb="1" eb="3">
      <t>ヒョウジ</t>
    </rPh>
    <rPh sb="3" eb="4">
      <t>ラン</t>
    </rPh>
    <phoneticPr fontId="3"/>
  </si>
  <si>
    <t>3.主任技術者</t>
    <rPh sb="2" eb="4">
      <t>シュニン</t>
    </rPh>
    <rPh sb="4" eb="7">
      <t>ギジュツシャ</t>
    </rPh>
    <phoneticPr fontId="3"/>
  </si>
  <si>
    <t>会　社　名：</t>
    <rPh sb="0" eb="1">
      <t>カイ</t>
    </rPh>
    <rPh sb="2" eb="3">
      <t>シャ</t>
    </rPh>
    <rPh sb="4" eb="5">
      <t>メイ</t>
    </rPh>
    <phoneticPr fontId="3"/>
  </si>
  <si>
    <t>3.CORINS登録有(公告で定めた資格要件が確認できない場合)</t>
    <rPh sb="8" eb="10">
      <t>トウロク</t>
    </rPh>
    <rPh sb="10" eb="11">
      <t>ア</t>
    </rPh>
    <rPh sb="12" eb="14">
      <t>コウコク</t>
    </rPh>
    <rPh sb="15" eb="16">
      <t>サダ</t>
    </rPh>
    <rPh sb="18" eb="20">
      <t>シカク</t>
    </rPh>
    <rPh sb="20" eb="22">
      <t>ヨウケン</t>
    </rPh>
    <rPh sb="23" eb="25">
      <t>カクニン</t>
    </rPh>
    <rPh sb="29" eb="31">
      <t>バアイ</t>
    </rPh>
    <phoneticPr fontId="3"/>
  </si>
  <si>
    <t>工　事　名：</t>
    <rPh sb="0" eb="1">
      <t>コウ</t>
    </rPh>
    <rPh sb="2" eb="3">
      <t>コト</t>
    </rPh>
    <rPh sb="4" eb="5">
      <t>メイ</t>
    </rPh>
    <phoneticPr fontId="3"/>
  </si>
  <si>
    <t>公告年月日</t>
    <rPh sb="0" eb="2">
      <t>コウコク</t>
    </rPh>
    <rPh sb="2" eb="3">
      <t>ネン</t>
    </rPh>
    <rPh sb="3" eb="4">
      <t>ガツ</t>
    </rPh>
    <rPh sb="4" eb="5">
      <t>ヒ</t>
    </rPh>
    <phoneticPr fontId="3"/>
  </si>
  <si>
    <t>真庭市久世２９２８</t>
    <rPh sb="0" eb="3">
      <t>マニワシ</t>
    </rPh>
    <rPh sb="3" eb="5">
      <t>クセ</t>
    </rPh>
    <phoneticPr fontId="3"/>
  </si>
  <si>
    <t>必要書類</t>
  </si>
  <si>
    <t>役職</t>
    <rPh sb="0" eb="2">
      <t>ヤクショク</t>
    </rPh>
    <phoneticPr fontId="3"/>
  </si>
  <si>
    <t>会社名：</t>
    <rPh sb="0" eb="3">
      <t>カイシャメイ</t>
    </rPh>
    <phoneticPr fontId="3"/>
  </si>
  <si>
    <t>施工実績</t>
    <rPh sb="0" eb="2">
      <t>セコウ</t>
    </rPh>
    <rPh sb="2" eb="4">
      <t>ジッセキ</t>
    </rPh>
    <phoneticPr fontId="3"/>
  </si>
  <si>
    <t>1.(資格要件で求めていない場合)</t>
    <rPh sb="3" eb="5">
      <t>シカク</t>
    </rPh>
    <rPh sb="5" eb="7">
      <t>ヨウケン</t>
    </rPh>
    <rPh sb="8" eb="9">
      <t>モト</t>
    </rPh>
    <rPh sb="14" eb="16">
      <t>バアイ</t>
    </rPh>
    <phoneticPr fontId="3"/>
  </si>
  <si>
    <t>○○地区（△工区）管渠工事</t>
    <rPh sb="2" eb="4">
      <t>チク</t>
    </rPh>
    <rPh sb="6" eb="8">
      <t>コウク</t>
    </rPh>
    <rPh sb="9" eb="10">
      <t>カン</t>
    </rPh>
    <rPh sb="10" eb="11">
      <t>キョ</t>
    </rPh>
    <rPh sb="11" eb="13">
      <t>コウジ</t>
    </rPh>
    <phoneticPr fontId="3"/>
  </si>
  <si>
    <t>主任</t>
    <rPh sb="0" eb="2">
      <t>シュニン</t>
    </rPh>
    <phoneticPr fontId="3"/>
  </si>
  <si>
    <t>監理</t>
    <rPh sb="0" eb="2">
      <t>カンリ</t>
    </rPh>
    <phoneticPr fontId="3"/>
  </si>
  <si>
    <t>不要</t>
    <rPh sb="0" eb="2">
      <t>フヨウ</t>
    </rPh>
    <phoneticPr fontId="3"/>
  </si>
  <si>
    <t>男</t>
    <rPh sb="0" eb="1">
      <t>オトコ</t>
    </rPh>
    <phoneticPr fontId="3"/>
  </si>
  <si>
    <t>所在地</t>
    <rPh sb="0" eb="3">
      <t>ショザイチ</t>
    </rPh>
    <phoneticPr fontId="3"/>
  </si>
  <si>
    <t>商号又は名称</t>
    <rPh sb="0" eb="2">
      <t>ショウゴウ</t>
    </rPh>
    <rPh sb="2" eb="3">
      <t>マタ</t>
    </rPh>
    <rPh sb="4" eb="6">
      <t>メイショウ</t>
    </rPh>
    <phoneticPr fontId="3"/>
  </si>
  <si>
    <t>担当者名</t>
    <rPh sb="0" eb="2">
      <t>タントウ</t>
    </rPh>
    <rPh sb="2" eb="3">
      <t>モノ</t>
    </rPh>
    <rPh sb="3" eb="4">
      <t>メイ</t>
    </rPh>
    <phoneticPr fontId="3"/>
  </si>
  <si>
    <t>上表の「学習の実績の有無」について、有無を記載すること。</t>
    <rPh sb="0" eb="2">
      <t>ジョウヒョウ</t>
    </rPh>
    <rPh sb="4" eb="6">
      <t>ガクシュウ</t>
    </rPh>
    <rPh sb="7" eb="9">
      <t>ジッセキ</t>
    </rPh>
    <rPh sb="10" eb="12">
      <t>ウム</t>
    </rPh>
    <rPh sb="18" eb="20">
      <t>ウム</t>
    </rPh>
    <rPh sb="21" eb="23">
      <t>キサイ</t>
    </rPh>
    <phoneticPr fontId="3"/>
  </si>
  <si>
    <t>4.CORINS登録無</t>
    <rPh sb="8" eb="10">
      <t>ミトウロク</t>
    </rPh>
    <rPh sb="10" eb="11">
      <t>ナシ</t>
    </rPh>
    <phoneticPr fontId="3"/>
  </si>
  <si>
    <t>電話番号</t>
    <rPh sb="0" eb="2">
      <t>デンワ</t>
    </rPh>
    <rPh sb="2" eb="4">
      <t>バンゴウ</t>
    </rPh>
    <phoneticPr fontId="3"/>
  </si>
  <si>
    <t>該当する項目を「☑」にすること。添付資料が不要な評価該当事項については真庭市で確認するので記入しないこと。</t>
    <rPh sb="16" eb="18">
      <t>テンプ</t>
    </rPh>
    <rPh sb="18" eb="20">
      <t>シリョウ</t>
    </rPh>
    <rPh sb="21" eb="23">
      <t>フヨウ</t>
    </rPh>
    <rPh sb="24" eb="26">
      <t>ヒョウカ</t>
    </rPh>
    <rPh sb="26" eb="28">
      <t>ガイトウ</t>
    </rPh>
    <rPh sb="28" eb="30">
      <t>ジコウ</t>
    </rPh>
    <rPh sb="35" eb="38">
      <t>マニワシ</t>
    </rPh>
    <rPh sb="39" eb="41">
      <t>カクニン</t>
    </rPh>
    <rPh sb="45" eb="47">
      <t>キニュウ</t>
    </rPh>
    <phoneticPr fontId="3"/>
  </si>
  <si>
    <t>0.このセルをクリックして右端の▼で選択してください。</t>
    <rPh sb="13" eb="15">
      <t>ミギハシ</t>
    </rPh>
    <rPh sb="18" eb="20">
      <t>センタク</t>
    </rPh>
    <phoneticPr fontId="3"/>
  </si>
  <si>
    <r>
      <t xml:space="preserve">　 </t>
    </r>
    <r>
      <rPr>
        <u/>
        <sz val="11"/>
        <color indexed="8"/>
        <rFont val="ＭＳ Ｐゴシック"/>
      </rPr>
      <t>当該工事について、総合評価方式に係る技術評価をされたく、下記の書類を提出します。なお、提出する全ての記載事項等については事実と相違ないことを誓約します。</t>
    </r>
    <rPh sb="2" eb="4">
      <t>トウガイ</t>
    </rPh>
    <rPh sb="4" eb="6">
      <t>コウジ</t>
    </rPh>
    <rPh sb="11" eb="13">
      <t>ソウゴウ</t>
    </rPh>
    <rPh sb="13" eb="15">
      <t>ヒョウカ</t>
    </rPh>
    <rPh sb="15" eb="17">
      <t>ホウシキ</t>
    </rPh>
    <rPh sb="18" eb="19">
      <t>カカ</t>
    </rPh>
    <rPh sb="20" eb="22">
      <t>ギジュツ</t>
    </rPh>
    <rPh sb="22" eb="24">
      <t>ヒョウカ</t>
    </rPh>
    <rPh sb="30" eb="32">
      <t>カキ</t>
    </rPh>
    <rPh sb="33" eb="35">
      <t>ショルイ</t>
    </rPh>
    <rPh sb="36" eb="38">
      <t>テイシュツ</t>
    </rPh>
    <rPh sb="56" eb="57">
      <t>トウ</t>
    </rPh>
    <phoneticPr fontId="3"/>
  </si>
  <si>
    <t>1.監理技術者としての資格を有する者</t>
    <rPh sb="2" eb="4">
      <t>カンリ</t>
    </rPh>
    <rPh sb="4" eb="7">
      <t>ギジュツシャ</t>
    </rPh>
    <rPh sb="11" eb="13">
      <t>シカク</t>
    </rPh>
    <rPh sb="14" eb="15">
      <t>ユウ</t>
    </rPh>
    <rPh sb="17" eb="18">
      <t>モノ</t>
    </rPh>
    <phoneticPr fontId="3"/>
  </si>
  <si>
    <t>◇◇年</t>
    <rPh sb="2" eb="3">
      <t>ネン</t>
    </rPh>
    <phoneticPr fontId="3"/>
  </si>
  <si>
    <t>技 術 資 料 等 書 類 目 録</t>
    <rPh sb="0" eb="1">
      <t>ワザ</t>
    </rPh>
    <rPh sb="2" eb="3">
      <t>ジュツ</t>
    </rPh>
    <rPh sb="4" eb="5">
      <t>シ</t>
    </rPh>
    <rPh sb="6" eb="7">
      <t>リョウ</t>
    </rPh>
    <rPh sb="8" eb="9">
      <t>トウ</t>
    </rPh>
    <rPh sb="10" eb="11">
      <t>ショ</t>
    </rPh>
    <rPh sb="12" eb="13">
      <t>タグイ</t>
    </rPh>
    <rPh sb="14" eb="15">
      <t>メ</t>
    </rPh>
    <rPh sb="16" eb="17">
      <t>ロク</t>
    </rPh>
    <phoneticPr fontId="3"/>
  </si>
  <si>
    <t>（備考）</t>
    <rPh sb="1" eb="3">
      <t>ビコウ</t>
    </rPh>
    <phoneticPr fontId="3"/>
  </si>
  <si>
    <t>「おかやま子育て応援宣言企業」に登録している。</t>
    <rPh sb="16" eb="18">
      <t>トウロク</t>
    </rPh>
    <phoneticPr fontId="3"/>
  </si>
  <si>
    <t>(5)障がい者雇用の有無</t>
    <rPh sb="3" eb="4">
      <t>サワ</t>
    </rPh>
    <rPh sb="6" eb="7">
      <t>シャ</t>
    </rPh>
    <rPh sb="7" eb="9">
      <t>コヨウ</t>
    </rPh>
    <rPh sb="10" eb="12">
      <t>ウム</t>
    </rPh>
    <phoneticPr fontId="3"/>
  </si>
  <si>
    <t>項目</t>
    <rPh sb="0" eb="2">
      <t>コウモク</t>
    </rPh>
    <phoneticPr fontId="3"/>
  </si>
  <si>
    <t>真庭市蒜山下福田３０５</t>
    <rPh sb="0" eb="3">
      <t>マニワシ</t>
    </rPh>
    <rPh sb="3" eb="5">
      <t>ヒルゼン</t>
    </rPh>
    <rPh sb="5" eb="8">
      <t>シモフクダ</t>
    </rPh>
    <phoneticPr fontId="3"/>
  </si>
  <si>
    <t>－</t>
  </si>
  <si>
    <t>2.CORINS登録有(公告で定めた資格要件が確認できる場合)</t>
    <rPh sb="8" eb="10">
      <t>トウロク</t>
    </rPh>
    <rPh sb="10" eb="11">
      <t>ア</t>
    </rPh>
    <phoneticPr fontId="3"/>
  </si>
  <si>
    <t>注意事項</t>
    <rPh sb="0" eb="2">
      <t>チュウイ</t>
    </rPh>
    <rPh sb="2" eb="4">
      <t>ジコウ</t>
    </rPh>
    <phoneticPr fontId="3"/>
  </si>
  <si>
    <t>該当がない場合は、「該当なし。」と記載して提出すること。</t>
    <rPh sb="0" eb="2">
      <t>ガイトウ</t>
    </rPh>
    <rPh sb="5" eb="7">
      <t>バアイ</t>
    </rPh>
    <rPh sb="10" eb="12">
      <t>ガイトウ</t>
    </rPh>
    <rPh sb="17" eb="19">
      <t>キサイ</t>
    </rPh>
    <rPh sb="21" eb="23">
      <t>テイシュツ</t>
    </rPh>
    <phoneticPr fontId="3"/>
  </si>
  <si>
    <t>NO</t>
  </si>
  <si>
    <t>契約金額（円）</t>
    <rPh sb="0" eb="2">
      <t>ケイヤク</t>
    </rPh>
    <rPh sb="2" eb="4">
      <t>キンガク</t>
    </rPh>
    <rPh sb="5" eb="6">
      <t>エン</t>
    </rPh>
    <phoneticPr fontId="3"/>
  </si>
  <si>
    <t>電子又は持参</t>
    <rPh sb="0" eb="2">
      <t>デンシ</t>
    </rPh>
    <rPh sb="2" eb="3">
      <t>マタ</t>
    </rPh>
    <rPh sb="4" eb="6">
      <t>ジサン</t>
    </rPh>
    <phoneticPr fontId="3"/>
  </si>
  <si>
    <t>シート「A」に電子情報を貼付</t>
    <rPh sb="7" eb="9">
      <t>デンシ</t>
    </rPh>
    <rPh sb="9" eb="11">
      <t>ジョウホウ</t>
    </rPh>
    <rPh sb="12" eb="14">
      <t>チョウフ</t>
    </rPh>
    <phoneticPr fontId="3"/>
  </si>
  <si>
    <t>4.CORINS登録無</t>
    <rPh sb="10" eb="11">
      <t>ナシ</t>
    </rPh>
    <phoneticPr fontId="3"/>
  </si>
  <si>
    <t>申請時の資格</t>
    <rPh sb="0" eb="2">
      <t>シンセイ</t>
    </rPh>
    <rPh sb="2" eb="3">
      <t>ジ</t>
    </rPh>
    <rPh sb="4" eb="6">
      <t>シカク</t>
    </rPh>
    <phoneticPr fontId="3"/>
  </si>
  <si>
    <t>交付を証明するものの写し</t>
    <rPh sb="0" eb="2">
      <t>コウフ</t>
    </rPh>
    <rPh sb="3" eb="5">
      <t>ショウメイ</t>
    </rPh>
    <rPh sb="10" eb="11">
      <t>ウツ</t>
    </rPh>
    <phoneticPr fontId="3"/>
  </si>
  <si>
    <t>(2)過去3年間に災害等において応急復旧対応した件数（B）</t>
    <rPh sb="3" eb="5">
      <t>カコ</t>
    </rPh>
    <rPh sb="6" eb="8">
      <t>ネンカン</t>
    </rPh>
    <rPh sb="9" eb="11">
      <t>サイガイ</t>
    </rPh>
    <rPh sb="11" eb="12">
      <t>トウ</t>
    </rPh>
    <rPh sb="16" eb="18">
      <t>オウキュウ</t>
    </rPh>
    <rPh sb="18" eb="20">
      <t>フッキュウ</t>
    </rPh>
    <rPh sb="20" eb="22">
      <t>タイオウ</t>
    </rPh>
    <rPh sb="24" eb="26">
      <t>ケンスウ</t>
    </rPh>
    <phoneticPr fontId="3"/>
  </si>
  <si>
    <t>シート「Ｄ」に電子情報を貼付</t>
    <rPh sb="7" eb="9">
      <t>デンシ</t>
    </rPh>
    <rPh sb="9" eb="11">
      <t>ジョウホウ</t>
    </rPh>
    <rPh sb="12" eb="14">
      <t>チョウフ</t>
    </rPh>
    <phoneticPr fontId="3"/>
  </si>
  <si>
    <t>□</t>
  </si>
  <si>
    <t>1.8
～
0.0</t>
  </si>
  <si>
    <t>1.若手技術者の雇用</t>
    <rPh sb="2" eb="4">
      <t>ワカテ</t>
    </rPh>
    <rPh sb="4" eb="7">
      <t>ギジュツシャ</t>
    </rPh>
    <rPh sb="8" eb="10">
      <t>コヨウ</t>
    </rPh>
    <phoneticPr fontId="3"/>
  </si>
  <si>
    <t>技術検定合格証明書及び雇用関係の確認できる書面（健康保険被保険者証等）の写</t>
    <rPh sb="0" eb="2">
      <t>ギジュツ</t>
    </rPh>
    <rPh sb="2" eb="4">
      <t>ケンテイ</t>
    </rPh>
    <rPh sb="4" eb="6">
      <t>ゴウカク</t>
    </rPh>
    <rPh sb="6" eb="8">
      <t>ショウメイショ</t>
    </rPh>
    <rPh sb="8" eb="9">
      <t>ショ</t>
    </rPh>
    <rPh sb="16" eb="18">
      <t>カクニン</t>
    </rPh>
    <phoneticPr fontId="3"/>
  </si>
  <si>
    <t>監理技術者資格者証（及び指定講習受講修了証）及び雇用関係の確認できる書面（健康保険被保険者証等）の写</t>
    <rPh sb="20" eb="21">
      <t>ショウ</t>
    </rPh>
    <rPh sb="29" eb="31">
      <t>カクニン</t>
    </rPh>
    <phoneticPr fontId="3"/>
  </si>
  <si>
    <t>雇用者の有無を選択し雇用がある場合は、該当者の氏名等を記入してください。</t>
    <rPh sb="10" eb="12">
      <t>コヨウ</t>
    </rPh>
    <rPh sb="15" eb="17">
      <t>バアイ</t>
    </rPh>
    <rPh sb="19" eb="22">
      <t>ガイトウシャ</t>
    </rPh>
    <rPh sb="23" eb="25">
      <t>シメイ</t>
    </rPh>
    <rPh sb="25" eb="26">
      <t>トウ</t>
    </rPh>
    <rPh sb="27" eb="29">
      <t>キニュウ</t>
    </rPh>
    <phoneticPr fontId="3"/>
  </si>
  <si>
    <t>2.主任技術者としての資格を有する者</t>
    <rPh sb="2" eb="4">
      <t>シュニン</t>
    </rPh>
    <rPh sb="4" eb="7">
      <t>ギジュツシャ</t>
    </rPh>
    <rPh sb="11" eb="13">
      <t>シカク</t>
    </rPh>
    <rPh sb="14" eb="15">
      <t>ユウ</t>
    </rPh>
    <rPh sb="17" eb="18">
      <t>モノ</t>
    </rPh>
    <phoneticPr fontId="3"/>
  </si>
  <si>
    <t>経験関係</t>
    <rPh sb="0" eb="2">
      <t>ケイケン</t>
    </rPh>
    <rPh sb="2" eb="4">
      <t>カンケイ</t>
    </rPh>
    <phoneticPr fontId="3"/>
  </si>
  <si>
    <t>2.持参</t>
    <rPh sb="2" eb="4">
      <t>ジサン</t>
    </rPh>
    <phoneticPr fontId="3"/>
  </si>
  <si>
    <t>○○○,○○○,○○○円</t>
  </si>
  <si>
    <t>あり</t>
  </si>
  <si>
    <t>40歳未満の若手技術者又は35歳未満の従業員を2人以上雇用</t>
    <rPh sb="2" eb="5">
      <t>サイミマン</t>
    </rPh>
    <rPh sb="6" eb="8">
      <t>ワカテ</t>
    </rPh>
    <rPh sb="8" eb="11">
      <t>ギジュツシャ</t>
    </rPh>
    <rPh sb="11" eb="12">
      <t>マタ</t>
    </rPh>
    <rPh sb="15" eb="18">
      <t>サイミマン</t>
    </rPh>
    <rPh sb="19" eb="22">
      <t>ジュウギョウイン</t>
    </rPh>
    <rPh sb="24" eb="27">
      <t>ニンイジョウ</t>
    </rPh>
    <rPh sb="27" eb="29">
      <t>コヨウ</t>
    </rPh>
    <phoneticPr fontId="3"/>
  </si>
  <si>
    <t>請負契約関係書類の写</t>
    <rPh sb="0" eb="4">
      <t>ウケオイケイヤク</t>
    </rPh>
    <rPh sb="4" eb="6">
      <t>カンケイ</t>
    </rPh>
    <rPh sb="6" eb="8">
      <t>ショルイ</t>
    </rPh>
    <rPh sb="8" eb="10">
      <t>ノウツシ</t>
    </rPh>
    <phoneticPr fontId="3"/>
  </si>
  <si>
    <t>△△地区（○工区）管路布設工事</t>
    <rPh sb="9" eb="11">
      <t>カンロ</t>
    </rPh>
    <rPh sb="11" eb="13">
      <t>フセツ</t>
    </rPh>
    <phoneticPr fontId="3"/>
  </si>
  <si>
    <t>岡山県</t>
    <rPh sb="0" eb="3">
      <t>オカヤマケン</t>
    </rPh>
    <phoneticPr fontId="3"/>
  </si>
  <si>
    <t>請負契約関係書類の写</t>
    <rPh sb="0" eb="4">
      <t>ウケオイケイヤク</t>
    </rPh>
    <rPh sb="4" eb="6">
      <t>カンケイ</t>
    </rPh>
    <rPh sb="6" eb="8">
      <t>ショルイ</t>
    </rPh>
    <rPh sb="9" eb="10">
      <t>ウツシ</t>
    </rPh>
    <phoneticPr fontId="3"/>
  </si>
  <si>
    <t>電子の場合の提出方法</t>
    <rPh sb="0" eb="2">
      <t>デンシ</t>
    </rPh>
    <rPh sb="3" eb="5">
      <t>バアイ</t>
    </rPh>
    <rPh sb="6" eb="8">
      <t>テイシュツ</t>
    </rPh>
    <rPh sb="8" eb="10">
      <t>ホウホウ</t>
    </rPh>
    <phoneticPr fontId="3"/>
  </si>
  <si>
    <t>造園施工管理技士１級若しくは２級</t>
  </si>
  <si>
    <t>【総合評価の技術資料等に関する書類】</t>
    <rPh sb="1" eb="3">
      <t>ソウゴウ</t>
    </rPh>
    <rPh sb="3" eb="5">
      <t>ヒョウカ</t>
    </rPh>
    <rPh sb="6" eb="8">
      <t>ギジュツ</t>
    </rPh>
    <rPh sb="8" eb="10">
      <t>シリョウ</t>
    </rPh>
    <rPh sb="10" eb="11">
      <t>トウ</t>
    </rPh>
    <rPh sb="12" eb="13">
      <t>カン</t>
    </rPh>
    <rPh sb="15" eb="17">
      <t>ショルイ</t>
    </rPh>
    <phoneticPr fontId="3"/>
  </si>
  <si>
    <t>後期高齢者医療被保険者証及び国民健康保険被保険者証に該当する記載者の場合は、その被保険者証名を記載し、加入年月日は記載不要。雇用状況が判明する書類等の写しを添付すること。（添付がない場合は評価しない。）</t>
    <rPh sb="0" eb="2">
      <t>コウキ</t>
    </rPh>
    <rPh sb="2" eb="5">
      <t>コウレイシャ</t>
    </rPh>
    <rPh sb="5" eb="7">
      <t>イリョウ</t>
    </rPh>
    <rPh sb="7" eb="11">
      <t>ヒホケンシャ</t>
    </rPh>
    <rPh sb="11" eb="12">
      <t>ショウ</t>
    </rPh>
    <rPh sb="12" eb="13">
      <t>オヨ</t>
    </rPh>
    <rPh sb="14" eb="16">
      <t>コクミン</t>
    </rPh>
    <rPh sb="16" eb="18">
      <t>ケンコウ</t>
    </rPh>
    <rPh sb="18" eb="20">
      <t>ホケン</t>
    </rPh>
    <rPh sb="20" eb="24">
      <t>ヒホケンシャ</t>
    </rPh>
    <rPh sb="24" eb="25">
      <t>ショウ</t>
    </rPh>
    <rPh sb="26" eb="28">
      <t>ガイトウ</t>
    </rPh>
    <rPh sb="30" eb="33">
      <t>キサイシャ</t>
    </rPh>
    <rPh sb="34" eb="36">
      <t>バアイ</t>
    </rPh>
    <rPh sb="40" eb="44">
      <t>ヒホケンシャ</t>
    </rPh>
    <rPh sb="44" eb="45">
      <t>ショウ</t>
    </rPh>
    <rPh sb="45" eb="46">
      <t>メイ</t>
    </rPh>
    <rPh sb="47" eb="49">
      <t>キサイ</t>
    </rPh>
    <rPh sb="51" eb="56">
      <t>カニュウネンガッピ</t>
    </rPh>
    <rPh sb="57" eb="61">
      <t>キサイフヨウ</t>
    </rPh>
    <rPh sb="62" eb="64">
      <t>コヨウ</t>
    </rPh>
    <rPh sb="64" eb="66">
      <t>ジョウキョウ</t>
    </rPh>
    <rPh sb="67" eb="69">
      <t>ハンメイ</t>
    </rPh>
    <rPh sb="71" eb="73">
      <t>ショルイ</t>
    </rPh>
    <rPh sb="73" eb="74">
      <t>トウ</t>
    </rPh>
    <rPh sb="75" eb="76">
      <t>ウツ</t>
    </rPh>
    <rPh sb="78" eb="80">
      <t>テンプ</t>
    </rPh>
    <rPh sb="86" eb="88">
      <t>テンプ</t>
    </rPh>
    <rPh sb="91" eb="93">
      <t>バアイ</t>
    </rPh>
    <rPh sb="94" eb="96">
      <t>ヒョウカ</t>
    </rPh>
    <phoneticPr fontId="3"/>
  </si>
  <si>
    <t>シート「B」に電子情報を貼付</t>
    <rPh sb="7" eb="9">
      <t>デンシ</t>
    </rPh>
    <rPh sb="9" eb="11">
      <t>ジョウホウ</t>
    </rPh>
    <rPh sb="12" eb="14">
      <t>チョウフ</t>
    </rPh>
    <phoneticPr fontId="3"/>
  </si>
  <si>
    <t>免許・資格
取得後の年数</t>
    <rPh sb="0" eb="2">
      <t>メンキョ</t>
    </rPh>
    <rPh sb="3" eb="5">
      <t>シカク</t>
    </rPh>
    <rPh sb="6" eb="9">
      <t>シュトクゴ</t>
    </rPh>
    <rPh sb="10" eb="12">
      <t>ネンスウ</t>
    </rPh>
    <phoneticPr fontId="3"/>
  </si>
  <si>
    <t>加入年月日</t>
    <rPh sb="0" eb="2">
      <t>カニュウ</t>
    </rPh>
    <rPh sb="2" eb="5">
      <t>ネンガッピ</t>
    </rPh>
    <phoneticPr fontId="3"/>
  </si>
  <si>
    <t>工事名：</t>
    <rPh sb="0" eb="3">
      <t>コウジメイ</t>
    </rPh>
    <phoneticPr fontId="3"/>
  </si>
  <si>
    <t>ISO9001及びISO14001の認証を取得している。</t>
    <rPh sb="7" eb="8">
      <t>オヨ</t>
    </rPh>
    <rPh sb="18" eb="20">
      <t>ニンショウ</t>
    </rPh>
    <rPh sb="21" eb="23">
      <t>シュトク</t>
    </rPh>
    <phoneticPr fontId="3"/>
  </si>
  <si>
    <t>真庭市</t>
    <rPh sb="0" eb="2">
      <t>マニワ</t>
    </rPh>
    <rPh sb="2" eb="3">
      <t>シ</t>
    </rPh>
    <phoneticPr fontId="3"/>
  </si>
  <si>
    <t>代表者氏名</t>
    <rPh sb="0" eb="3">
      <t>ダイヒョウシャ</t>
    </rPh>
    <rPh sb="3" eb="5">
      <t>シメイ</t>
    </rPh>
    <phoneticPr fontId="3"/>
  </si>
  <si>
    <t>交付継続期間2年以上</t>
    <rPh sb="0" eb="2">
      <t>コウフ</t>
    </rPh>
    <rPh sb="2" eb="4">
      <t>ケイゾク</t>
    </rPh>
    <rPh sb="4" eb="6">
      <t>キカン</t>
    </rPh>
    <rPh sb="7" eb="8">
      <t>ネン</t>
    </rPh>
    <rPh sb="8" eb="10">
      <t>イジョウ</t>
    </rPh>
    <phoneticPr fontId="3"/>
  </si>
  <si>
    <t>岡山子育て応援宣言企業登録済み</t>
    <rPh sb="0" eb="4">
      <t>オカヤマコソダ</t>
    </rPh>
    <rPh sb="5" eb="11">
      <t>オウエンセンゲンキギョウ</t>
    </rPh>
    <rPh sb="11" eb="13">
      <t>トウロク</t>
    </rPh>
    <rPh sb="13" eb="14">
      <t>ズ</t>
    </rPh>
    <phoneticPr fontId="3"/>
  </si>
  <si>
    <t>○○,○○○,○○○円</t>
    <rPh sb="10" eb="11">
      <t>エン</t>
    </rPh>
    <phoneticPr fontId="3"/>
  </si>
  <si>
    <t>蒜山　三郎</t>
    <rPh sb="0" eb="2">
      <t>ヒルゼン</t>
    </rPh>
    <rPh sb="3" eb="5">
      <t>サブロウ</t>
    </rPh>
    <phoneticPr fontId="3"/>
  </si>
  <si>
    <t>真庭市
○○地内</t>
    <rPh sb="0" eb="3">
      <t>マニワシ</t>
    </rPh>
    <rPh sb="6" eb="8">
      <t>チナイ</t>
    </rPh>
    <phoneticPr fontId="3"/>
  </si>
  <si>
    <t>（番　号）</t>
    <rPh sb="1" eb="2">
      <t>バン</t>
    </rPh>
    <rPh sb="3" eb="4">
      <t>ゴウ</t>
    </rPh>
    <phoneticPr fontId="3"/>
  </si>
  <si>
    <t>平成○○年△△月△△日</t>
    <rPh sb="7" eb="8">
      <t>ガツ</t>
    </rPh>
    <phoneticPr fontId="3"/>
  </si>
  <si>
    <t>平成○○年○○月○○日</t>
    <rPh sb="0" eb="2">
      <t>ヘイセイ</t>
    </rPh>
    <rPh sb="4" eb="5">
      <t>ネン</t>
    </rPh>
    <rPh sb="7" eb="8">
      <t>ツキ</t>
    </rPh>
    <rPh sb="10" eb="11">
      <t>ニチ</t>
    </rPh>
    <phoneticPr fontId="3"/>
  </si>
  <si>
    <t>配置予定技術者の氏名</t>
    <rPh sb="0" eb="2">
      <t>ハイチ</t>
    </rPh>
    <rPh sb="2" eb="4">
      <t>ヨテイ</t>
    </rPh>
    <rPh sb="4" eb="7">
      <t>ギジュツシャ</t>
    </rPh>
    <rPh sb="8" eb="10">
      <t>シメイ</t>
    </rPh>
    <phoneticPr fontId="3"/>
  </si>
  <si>
    <t>生年月日</t>
    <rPh sb="0" eb="2">
      <t>セイネン</t>
    </rPh>
    <rPh sb="2" eb="4">
      <t>ガッピ</t>
    </rPh>
    <phoneticPr fontId="3"/>
  </si>
  <si>
    <t>法令による免許
国家資格の名称</t>
    <rPh sb="0" eb="2">
      <t>ホウレイ</t>
    </rPh>
    <rPh sb="5" eb="7">
      <t>メンキョ</t>
    </rPh>
    <rPh sb="8" eb="10">
      <t>コッカ</t>
    </rPh>
    <rPh sb="10" eb="12">
      <t>シカク</t>
    </rPh>
    <rPh sb="13" eb="15">
      <t>メイショウ</t>
    </rPh>
    <phoneticPr fontId="3"/>
  </si>
  <si>
    <t>取得年月日</t>
    <rPh sb="0" eb="2">
      <t>シュトク</t>
    </rPh>
    <rPh sb="2" eb="5">
      <t>ネンガッピ</t>
    </rPh>
    <phoneticPr fontId="3"/>
  </si>
  <si>
    <t>住所</t>
    <rPh sb="0" eb="2">
      <t>ジュウショ</t>
    </rPh>
    <phoneticPr fontId="3"/>
  </si>
  <si>
    <t>②</t>
  </si>
  <si>
    <t>所属会社名</t>
    <rPh sb="0" eb="2">
      <t>ショゾク</t>
    </rPh>
    <rPh sb="2" eb="5">
      <t>カイシャメイ</t>
    </rPh>
    <phoneticPr fontId="3"/>
  </si>
  <si>
    <t>「法令による免許・資格」「健康保険被保険証」の写しを添付すること。</t>
    <rPh sb="1" eb="3">
      <t>ホウレイ</t>
    </rPh>
    <rPh sb="6" eb="8">
      <t>メンキョ</t>
    </rPh>
    <rPh sb="9" eb="11">
      <t>シカク</t>
    </rPh>
    <rPh sb="13" eb="15">
      <t>ケンコウ</t>
    </rPh>
    <rPh sb="15" eb="17">
      <t>ホケン</t>
    </rPh>
    <rPh sb="17" eb="18">
      <t>ヒ</t>
    </rPh>
    <rPh sb="18" eb="21">
      <t>ホケンショウ</t>
    </rPh>
    <rPh sb="23" eb="24">
      <t>ウツ</t>
    </rPh>
    <rPh sb="26" eb="28">
      <t>テンプ</t>
    </rPh>
    <phoneticPr fontId="3"/>
  </si>
  <si>
    <t>真庭市△△　□□□番地</t>
    <rPh sb="0" eb="2">
      <t>マニワ</t>
    </rPh>
    <rPh sb="2" eb="3">
      <t>シ</t>
    </rPh>
    <rPh sb="9" eb="11">
      <t>バンチ</t>
    </rPh>
    <phoneticPr fontId="3"/>
  </si>
  <si>
    <t>氏名</t>
    <rPh sb="0" eb="2">
      <t>シメイ</t>
    </rPh>
    <phoneticPr fontId="3"/>
  </si>
  <si>
    <t>配置予定技術者調書
（別記様式２）</t>
    <rPh sb="0" eb="2">
      <t>ハイチ</t>
    </rPh>
    <rPh sb="2" eb="4">
      <t>ヨテイ</t>
    </rPh>
    <rPh sb="4" eb="7">
      <t>ギジュツシャ</t>
    </rPh>
    <rPh sb="7" eb="9">
      <t>チョウショ</t>
    </rPh>
    <rPh sb="11" eb="13">
      <t>ベッキ</t>
    </rPh>
    <rPh sb="13" eb="15">
      <t>ヨウシキ</t>
    </rPh>
    <phoneticPr fontId="3"/>
  </si>
  <si>
    <t>代表者</t>
    <rPh sb="0" eb="3">
      <t>ダイヒョウシャ</t>
    </rPh>
    <phoneticPr fontId="3"/>
  </si>
  <si>
    <t>会社名：</t>
  </si>
  <si>
    <t>別記様式１</t>
    <rPh sb="0" eb="2">
      <t>ベッキ</t>
    </rPh>
    <rPh sb="2" eb="4">
      <t>ヨウシキ</t>
    </rPh>
    <phoneticPr fontId="3"/>
  </si>
  <si>
    <t>評価項目</t>
    <rPh sb="0" eb="2">
      <t>ヒョウカ</t>
    </rPh>
    <rPh sb="2" eb="4">
      <t>コウモク</t>
    </rPh>
    <phoneticPr fontId="3"/>
  </si>
  <si>
    <t>評価該当事項</t>
    <rPh sb="0" eb="2">
      <t>ヒョウカ</t>
    </rPh>
    <rPh sb="2" eb="4">
      <t>ガイトウ</t>
    </rPh>
    <rPh sb="4" eb="6">
      <t>ジコウ</t>
    </rPh>
    <phoneticPr fontId="3"/>
  </si>
  <si>
    <t>企業の施工能力</t>
    <rPh sb="0" eb="2">
      <t>キギョウ</t>
    </rPh>
    <rPh sb="3" eb="5">
      <t>セコウ</t>
    </rPh>
    <rPh sb="5" eb="7">
      <t>ノウリョク</t>
    </rPh>
    <phoneticPr fontId="3"/>
  </si>
  <si>
    <t>地域貢献</t>
    <rPh sb="0" eb="2">
      <t>チイキ</t>
    </rPh>
    <rPh sb="2" eb="4">
      <t>コウケン</t>
    </rPh>
    <phoneticPr fontId="3"/>
  </si>
  <si>
    <t>小　　計</t>
    <rPh sb="0" eb="1">
      <t>コ</t>
    </rPh>
    <rPh sb="3" eb="4">
      <t>ケイ</t>
    </rPh>
    <phoneticPr fontId="3"/>
  </si>
  <si>
    <t>1件実績あり</t>
    <rPh sb="1" eb="2">
      <t>ケン</t>
    </rPh>
    <rPh sb="2" eb="4">
      <t>ジッセキ</t>
    </rPh>
    <phoneticPr fontId="3"/>
  </si>
  <si>
    <t>実績なし</t>
    <rPh sb="0" eb="2">
      <t>ジッセキ</t>
    </rPh>
    <phoneticPr fontId="3"/>
  </si>
  <si>
    <t>消防団事業所表示証の交付なし</t>
    <rPh sb="0" eb="3">
      <t>ショウボウダン</t>
    </rPh>
    <rPh sb="3" eb="6">
      <t>ジギョウショ</t>
    </rPh>
    <rPh sb="6" eb="8">
      <t>ヒョウジ</t>
    </rPh>
    <rPh sb="8" eb="9">
      <t>ショウ</t>
    </rPh>
    <rPh sb="10" eb="12">
      <t>コウフ</t>
    </rPh>
    <phoneticPr fontId="3"/>
  </si>
  <si>
    <t>添付資料</t>
    <rPh sb="0" eb="2">
      <t>テンプ</t>
    </rPh>
    <rPh sb="2" eb="4">
      <t>シリョウ</t>
    </rPh>
    <phoneticPr fontId="3"/>
  </si>
  <si>
    <t>取得なし</t>
    <rPh sb="0" eb="2">
      <t>シュトク</t>
    </rPh>
    <phoneticPr fontId="3"/>
  </si>
  <si>
    <t>あり（　　　　件）</t>
    <rPh sb="7" eb="8">
      <t>ケン</t>
    </rPh>
    <phoneticPr fontId="3"/>
  </si>
  <si>
    <t>資格取得後5年以上</t>
    <rPh sb="0" eb="2">
      <t>シカク</t>
    </rPh>
    <rPh sb="2" eb="5">
      <t>シュトクゴ</t>
    </rPh>
    <rPh sb="6" eb="9">
      <t>ネンイジョウ</t>
    </rPh>
    <phoneticPr fontId="3"/>
  </si>
  <si>
    <t>学習の実績の有無</t>
    <rPh sb="0" eb="2">
      <t>ガクシュウ</t>
    </rPh>
    <rPh sb="3" eb="5">
      <t>ジッセキ</t>
    </rPh>
    <rPh sb="6" eb="8">
      <t>ウム</t>
    </rPh>
    <phoneticPr fontId="3"/>
  </si>
  <si>
    <t>資格取得後5年未満</t>
    <rPh sb="0" eb="2">
      <t>シカク</t>
    </rPh>
    <rPh sb="2" eb="5">
      <t>シュトクゴ</t>
    </rPh>
    <rPh sb="6" eb="7">
      <t>ネン</t>
    </rPh>
    <rPh sb="7" eb="9">
      <t>ミマン</t>
    </rPh>
    <phoneticPr fontId="3"/>
  </si>
  <si>
    <t>資格を証明する書類の写し</t>
    <rPh sb="0" eb="2">
      <t>シカク</t>
    </rPh>
    <rPh sb="3" eb="5">
      <t>ショウメイ</t>
    </rPh>
    <rPh sb="7" eb="9">
      <t>ショルイ</t>
    </rPh>
    <rPh sb="10" eb="11">
      <t>ウツ</t>
    </rPh>
    <phoneticPr fontId="3"/>
  </si>
  <si>
    <t>健康保険被保険者証の写し</t>
    <rPh sb="0" eb="2">
      <t>ケンコウ</t>
    </rPh>
    <rPh sb="2" eb="4">
      <t>ホケン</t>
    </rPh>
    <rPh sb="4" eb="8">
      <t>ヒホケンシャ</t>
    </rPh>
    <rPh sb="8" eb="9">
      <t>ショウ</t>
    </rPh>
    <rPh sb="10" eb="11">
      <t>ウツ</t>
    </rPh>
    <phoneticPr fontId="3"/>
  </si>
  <si>
    <t>無</t>
    <rPh sb="0" eb="1">
      <t>ム</t>
    </rPh>
    <phoneticPr fontId="3"/>
  </si>
  <si>
    <t>協定を証明するものの写し</t>
    <rPh sb="0" eb="2">
      <t>キョウテイ</t>
    </rPh>
    <rPh sb="3" eb="5">
      <t>ショウメイ</t>
    </rPh>
    <rPh sb="10" eb="11">
      <t>ウツ</t>
    </rPh>
    <phoneticPr fontId="3"/>
  </si>
  <si>
    <t>工事番号</t>
    <rPh sb="0" eb="2">
      <t>コウジ</t>
    </rPh>
    <rPh sb="2" eb="4">
      <t>バンゴウ</t>
    </rPh>
    <phoneticPr fontId="3"/>
  </si>
  <si>
    <t>実績工事に係るＣＯＲＩＮＳ（竣工時の工事カルテまたは工事内容確認書）の写し又は請負契約書の写し等（請負者、発注機関、工事名称、施工場所、契約金額、工期、受注形態、工事内容の</t>
    <rPh sb="0" eb="2">
      <t>ジッセキ</t>
    </rPh>
    <rPh sb="2" eb="4">
      <t>コウジ</t>
    </rPh>
    <rPh sb="5" eb="6">
      <t>カカ</t>
    </rPh>
    <rPh sb="14" eb="16">
      <t>シュンコウ</t>
    </rPh>
    <rPh sb="16" eb="17">
      <t>ジ</t>
    </rPh>
    <rPh sb="18" eb="20">
      <t>コウジ</t>
    </rPh>
    <rPh sb="26" eb="28">
      <t>コウジ</t>
    </rPh>
    <rPh sb="28" eb="30">
      <t>ナイヨウ</t>
    </rPh>
    <rPh sb="30" eb="33">
      <t>カクニンショ</t>
    </rPh>
    <rPh sb="35" eb="36">
      <t>ウツ</t>
    </rPh>
    <rPh sb="37" eb="38">
      <t>マタ</t>
    </rPh>
    <rPh sb="39" eb="41">
      <t>ウケオイ</t>
    </rPh>
    <rPh sb="41" eb="43">
      <t>ケイヤク</t>
    </rPh>
    <rPh sb="43" eb="44">
      <t>ショ</t>
    </rPh>
    <rPh sb="45" eb="46">
      <t>ウツ</t>
    </rPh>
    <rPh sb="47" eb="48">
      <t>トウ</t>
    </rPh>
    <rPh sb="58" eb="60">
      <t>コウジ</t>
    </rPh>
    <rPh sb="60" eb="62">
      <t>メイショウ</t>
    </rPh>
    <rPh sb="63" eb="65">
      <t>セコウ</t>
    </rPh>
    <rPh sb="65" eb="67">
      <t>バショ</t>
    </rPh>
    <rPh sb="68" eb="70">
      <t>ケイヤク</t>
    </rPh>
    <rPh sb="70" eb="72">
      <t>キンガク</t>
    </rPh>
    <rPh sb="73" eb="75">
      <t>コウキ</t>
    </rPh>
    <rPh sb="76" eb="78">
      <t>ジュチュウ</t>
    </rPh>
    <rPh sb="78" eb="80">
      <t>ケイタイ</t>
    </rPh>
    <rPh sb="81" eb="83">
      <t>コウジ</t>
    </rPh>
    <rPh sb="83" eb="85">
      <t>ナイヨウ</t>
    </rPh>
    <phoneticPr fontId="3"/>
  </si>
  <si>
    <t>工事名</t>
    <rPh sb="0" eb="1">
      <t>コウ</t>
    </rPh>
    <rPh sb="1" eb="2">
      <t>コト</t>
    </rPh>
    <rPh sb="2" eb="3">
      <t>メイ</t>
    </rPh>
    <phoneticPr fontId="3"/>
  </si>
  <si>
    <t>応急対策協定（指定外）の締結あり</t>
  </si>
  <si>
    <t>配置予定技術者の能力</t>
    <rPh sb="0" eb="2">
      <t>ハイチ</t>
    </rPh>
    <rPh sb="2" eb="4">
      <t>ヨテイ</t>
    </rPh>
    <rPh sb="4" eb="7">
      <t>ギジュツシャ</t>
    </rPh>
    <rPh sb="8" eb="10">
      <t>ノウリョク</t>
    </rPh>
    <phoneticPr fontId="3"/>
  </si>
  <si>
    <t>令和○○年○○月○○日</t>
    <rPh sb="0" eb="2">
      <t>レイワ</t>
    </rPh>
    <phoneticPr fontId="3"/>
  </si>
  <si>
    <t>公告文に指定する期間に持参の方法で提出すること。</t>
    <rPh sb="0" eb="3">
      <t>コウコクブン</t>
    </rPh>
    <rPh sb="4" eb="6">
      <t>シテイ</t>
    </rPh>
    <rPh sb="8" eb="10">
      <t>キカン</t>
    </rPh>
    <rPh sb="11" eb="13">
      <t>ジサン</t>
    </rPh>
    <rPh sb="14" eb="16">
      <t>ホウホウ</t>
    </rPh>
    <rPh sb="17" eb="19">
      <t>テイシュツ</t>
    </rPh>
    <phoneticPr fontId="3"/>
  </si>
  <si>
    <t>真庭市
使用欄</t>
    <rPh sb="0" eb="2">
      <t>マニワ</t>
    </rPh>
    <rPh sb="2" eb="3">
      <t>シ</t>
    </rPh>
    <rPh sb="4" eb="6">
      <t>シヨウ</t>
    </rPh>
    <rPh sb="6" eb="7">
      <t>ラン</t>
    </rPh>
    <phoneticPr fontId="3"/>
  </si>
  <si>
    <t>ISO9001又はISO14001のいずれかの認証を取得している。</t>
    <rPh sb="7" eb="8">
      <t>マタ</t>
    </rPh>
    <rPh sb="23" eb="25">
      <t>ニンショウ</t>
    </rPh>
    <rPh sb="26" eb="28">
      <t>シュトク</t>
    </rPh>
    <phoneticPr fontId="3"/>
  </si>
  <si>
    <t>同種工事の施工実績
(別記様式１）</t>
    <rPh sb="0" eb="2">
      <t>ドウシュ</t>
    </rPh>
    <rPh sb="2" eb="4">
      <t>コウジ</t>
    </rPh>
    <rPh sb="5" eb="7">
      <t>セコウ</t>
    </rPh>
    <rPh sb="7" eb="9">
      <t>ジッセキ</t>
    </rPh>
    <rPh sb="11" eb="13">
      <t>ベッキ</t>
    </rPh>
    <rPh sb="13" eb="15">
      <t>ヨウシキ</t>
    </rPh>
    <phoneticPr fontId="3"/>
  </si>
  <si>
    <t>真庭　太郎</t>
    <rPh sb="0" eb="2">
      <t>マニワ</t>
    </rPh>
    <rPh sb="3" eb="5">
      <t>タロウ</t>
    </rPh>
    <phoneticPr fontId="3"/>
  </si>
  <si>
    <t>真庭市長　　太 田　 昇 　様</t>
    <rPh sb="0" eb="1">
      <t>マコト</t>
    </rPh>
    <rPh sb="1" eb="2">
      <t>ニワ</t>
    </rPh>
    <rPh sb="2" eb="3">
      <t>シ</t>
    </rPh>
    <rPh sb="3" eb="4">
      <t>チョウ</t>
    </rPh>
    <rPh sb="6" eb="7">
      <t>フトシ</t>
    </rPh>
    <rPh sb="8" eb="9">
      <t>タ</t>
    </rPh>
    <rPh sb="11" eb="12">
      <t>ノボル</t>
    </rPh>
    <rPh sb="14" eb="15">
      <t>サマ</t>
    </rPh>
    <phoneticPr fontId="3"/>
  </si>
  <si>
    <t>入札公告の日の時点で一級国家資格を取得後5年未満</t>
    <rPh sb="10" eb="12">
      <t>１キュウ</t>
    </rPh>
    <rPh sb="17" eb="19">
      <t>シュトク</t>
    </rPh>
    <rPh sb="19" eb="20">
      <t>ゴ</t>
    </rPh>
    <rPh sb="21" eb="22">
      <t>ネン</t>
    </rPh>
    <rPh sb="22" eb="24">
      <t>ミマン</t>
    </rPh>
    <phoneticPr fontId="3"/>
  </si>
  <si>
    <t>公告日前日時点の満年齢</t>
    <rPh sb="0" eb="2">
      <t>コウコク</t>
    </rPh>
    <rPh sb="2" eb="3">
      <t>ビ</t>
    </rPh>
    <rPh sb="3" eb="5">
      <t>ゼンジツ</t>
    </rPh>
    <rPh sb="5" eb="7">
      <t>ジテン</t>
    </rPh>
    <rPh sb="8" eb="11">
      <t>マンネンレイ</t>
    </rPh>
    <phoneticPr fontId="3"/>
  </si>
  <si>
    <t>勝山　花子</t>
    <rPh sb="0" eb="2">
      <t>カツヤマ</t>
    </rPh>
    <rPh sb="3" eb="5">
      <t>ハナコ</t>
    </rPh>
    <phoneticPr fontId="3"/>
  </si>
  <si>
    <t>新見　南吉</t>
    <rPh sb="0" eb="2">
      <t>ニイミ</t>
    </rPh>
    <rPh sb="3" eb="5">
      <t>ナンキチ</t>
    </rPh>
    <phoneticPr fontId="3"/>
  </si>
  <si>
    <t>　(ⅰ)公告日前日時点で満年齢35歳未満であること。</t>
    <rPh sb="4" eb="5">
      <t>コウ</t>
    </rPh>
    <rPh sb="12" eb="15">
      <t>マンネンレイ</t>
    </rPh>
    <rPh sb="17" eb="18">
      <t>サイ</t>
    </rPh>
    <rPh sb="18" eb="20">
      <t>ミマン</t>
    </rPh>
    <phoneticPr fontId="3"/>
  </si>
  <si>
    <t>真庭市勝山５３－１</t>
    <rPh sb="0" eb="3">
      <t>マニワシ</t>
    </rPh>
    <rPh sb="3" eb="5">
      <t>カツヤマ</t>
    </rPh>
    <phoneticPr fontId="3"/>
  </si>
  <si>
    <t>新見市新見３１０－３</t>
    <rPh sb="0" eb="2">
      <t>ニイミ</t>
    </rPh>
    <rPh sb="2" eb="3">
      <t>シ</t>
    </rPh>
    <phoneticPr fontId="3"/>
  </si>
  <si>
    <t>雇用年月日</t>
  </si>
  <si>
    <t>生年月日</t>
  </si>
  <si>
    <t>6人</t>
    <rPh sb="1" eb="2">
      <t>ニン</t>
    </rPh>
    <phoneticPr fontId="3"/>
  </si>
  <si>
    <t>真庭市長</t>
    <rPh sb="0" eb="2">
      <t>マニワ</t>
    </rPh>
    <rPh sb="2" eb="4">
      <t>シチョウ</t>
    </rPh>
    <phoneticPr fontId="3"/>
  </si>
  <si>
    <t>記</t>
    <rPh sb="0" eb="1">
      <t>キ</t>
    </rPh>
    <phoneticPr fontId="3"/>
  </si>
  <si>
    <t>電気工事施工管理技士１級若しくは２級、管工事施工管理技士１級若しくは２級、</t>
  </si>
  <si>
    <t>工事名</t>
    <rPh sb="0" eb="3">
      <t>コウジメイ</t>
    </rPh>
    <phoneticPr fontId="3"/>
  </si>
  <si>
    <t>資格なし</t>
    <rPh sb="0" eb="2">
      <t>シカク</t>
    </rPh>
    <phoneticPr fontId="3"/>
  </si>
  <si>
    <t>別記様式２</t>
    <rPh sb="0" eb="2">
      <t>ベッキ</t>
    </rPh>
    <rPh sb="2" eb="4">
      <t>ヨウシキ</t>
    </rPh>
    <phoneticPr fontId="3"/>
  </si>
  <si>
    <t>様式第1号（第7条関係）</t>
    <rPh sb="0" eb="2">
      <t>ヨウシキ</t>
    </rPh>
    <rPh sb="2" eb="3">
      <t>ダイ</t>
    </rPh>
    <rPh sb="4" eb="5">
      <t>ゴウ</t>
    </rPh>
    <rPh sb="6" eb="7">
      <t>ダイ</t>
    </rPh>
    <rPh sb="8" eb="9">
      <t>ジョウ</t>
    </rPh>
    <rPh sb="9" eb="11">
      <t>カンケイ</t>
    </rPh>
    <phoneticPr fontId="3"/>
  </si>
  <si>
    <t>応急対策協定(指定)の締結あり</t>
    <rPh sb="0" eb="2">
      <t>オウキュウ</t>
    </rPh>
    <rPh sb="2" eb="4">
      <t>タイサク</t>
    </rPh>
    <rPh sb="4" eb="6">
      <t>キョウテイ</t>
    </rPh>
    <rPh sb="7" eb="9">
      <t>シテイ</t>
    </rPh>
    <rPh sb="11" eb="13">
      <t>テイケツ</t>
    </rPh>
    <phoneticPr fontId="3"/>
  </si>
  <si>
    <t>申請者</t>
    <rPh sb="0" eb="2">
      <t>シンセイ</t>
    </rPh>
    <rPh sb="2" eb="3">
      <t>モノ</t>
    </rPh>
    <phoneticPr fontId="3"/>
  </si>
  <si>
    <t>申請者　　</t>
    <rPh sb="0" eb="3">
      <t>シンセイシャ</t>
    </rPh>
    <phoneticPr fontId="3"/>
  </si>
  <si>
    <t>ＦＡＸ番号</t>
    <rPh sb="3" eb="5">
      <t>バンゴウ</t>
    </rPh>
    <phoneticPr fontId="3"/>
  </si>
  <si>
    <t>1件以上4件以下（B×0.1）</t>
    <rPh sb="1" eb="2">
      <t>ケン</t>
    </rPh>
    <rPh sb="2" eb="4">
      <t>イジョウ</t>
    </rPh>
    <rPh sb="5" eb="6">
      <t>ケン</t>
    </rPh>
    <rPh sb="6" eb="8">
      <t>イカ</t>
    </rPh>
    <phoneticPr fontId="3"/>
  </si>
  <si>
    <t>施行場所</t>
    <rPh sb="0" eb="2">
      <t>セコウ</t>
    </rPh>
    <rPh sb="2" eb="4">
      <t>バショ</t>
    </rPh>
    <phoneticPr fontId="3"/>
  </si>
  <si>
    <t>入札公告の日の時点で一級国家資格を取得後5年以上</t>
    <rPh sb="10" eb="12">
      <t>１キュウ</t>
    </rPh>
    <rPh sb="17" eb="19">
      <t>シュトク</t>
    </rPh>
    <rPh sb="19" eb="20">
      <t>ゴ</t>
    </rPh>
    <rPh sb="21" eb="22">
      <t>ネン</t>
    </rPh>
    <rPh sb="22" eb="24">
      <t>イジョウ</t>
    </rPh>
    <phoneticPr fontId="3"/>
  </si>
  <si>
    <t>代表者氏名</t>
    <rPh sb="0" eb="3">
      <t>ダイヒョウシャ</t>
    </rPh>
    <rPh sb="3" eb="4">
      <t>シ</t>
    </rPh>
    <rPh sb="4" eb="5">
      <t>メイ</t>
    </rPh>
    <phoneticPr fontId="3"/>
  </si>
  <si>
    <t>ISO9001及びISO14001の認証あり</t>
    <rPh sb="7" eb="8">
      <t>オヨ</t>
    </rPh>
    <rPh sb="18" eb="20">
      <t>ニンショウ</t>
    </rPh>
    <phoneticPr fontId="3"/>
  </si>
  <si>
    <t>代表者及び雇用保険上の短時間労働被保険者は、従業員として認めない。</t>
    <rPh sb="0" eb="3">
      <t>ダイヒョウシャ</t>
    </rPh>
    <rPh sb="3" eb="4">
      <t>オヨ</t>
    </rPh>
    <rPh sb="5" eb="7">
      <t>コヨウ</t>
    </rPh>
    <rPh sb="7" eb="9">
      <t>ホケン</t>
    </rPh>
    <rPh sb="9" eb="10">
      <t>ウエ</t>
    </rPh>
    <rPh sb="11" eb="14">
      <t>タンジカン</t>
    </rPh>
    <rPh sb="14" eb="16">
      <t>ロウドウ</t>
    </rPh>
    <rPh sb="16" eb="20">
      <t>ヒホケンシャ</t>
    </rPh>
    <rPh sb="22" eb="25">
      <t>ジュウギョウイン</t>
    </rPh>
    <rPh sb="28" eb="29">
      <t>ミト</t>
    </rPh>
    <phoneticPr fontId="3"/>
  </si>
  <si>
    <t>契約書・図面・切抜設計書等の工事内容を明確にするものの写し</t>
    <rPh sb="0" eb="3">
      <t>ケイヤクショ</t>
    </rPh>
    <rPh sb="4" eb="6">
      <t>ズメン</t>
    </rPh>
    <rPh sb="7" eb="8">
      <t>キ</t>
    </rPh>
    <rPh sb="8" eb="9">
      <t>ヌ</t>
    </rPh>
    <rPh sb="9" eb="12">
      <t>セッケイショ</t>
    </rPh>
    <rPh sb="12" eb="13">
      <t>トウ</t>
    </rPh>
    <rPh sb="14" eb="16">
      <t>コウジ</t>
    </rPh>
    <rPh sb="16" eb="18">
      <t>ナイヨウ</t>
    </rPh>
    <phoneticPr fontId="3"/>
  </si>
  <si>
    <t>ISO9001又はISO14001の認証あり</t>
    <rPh sb="7" eb="8">
      <t>マタ</t>
    </rPh>
    <rPh sb="18" eb="20">
      <t>ニンショウ</t>
    </rPh>
    <phoneticPr fontId="3"/>
  </si>
  <si>
    <t>(8)SDGｓの推進状況</t>
    <rPh sb="8" eb="10">
      <t>スイシン</t>
    </rPh>
    <rPh sb="10" eb="12">
      <t>ジョウキョウ</t>
    </rPh>
    <phoneticPr fontId="3"/>
  </si>
  <si>
    <t xml:space="preserve">(4)従業員全体のうちに占める真庭市内在住者の人数（Ａ）
</t>
    <rPh sb="3" eb="6">
      <t>ジュウギョウイン</t>
    </rPh>
    <rPh sb="6" eb="8">
      <t>ゼンタイ</t>
    </rPh>
    <rPh sb="12" eb="13">
      <t>シ</t>
    </rPh>
    <rPh sb="15" eb="17">
      <t>マニワ</t>
    </rPh>
    <rPh sb="17" eb="19">
      <t>シナイ</t>
    </rPh>
    <rPh sb="19" eb="22">
      <t>ザイジュウシャ</t>
    </rPh>
    <rPh sb="23" eb="25">
      <t>ニンズウ</t>
    </rPh>
    <phoneticPr fontId="3"/>
  </si>
  <si>
    <t>②配置予定技術者の能力</t>
    <rPh sb="1" eb="3">
      <t>ハイチ</t>
    </rPh>
    <rPh sb="3" eb="5">
      <t>ヨテイ</t>
    </rPh>
    <rPh sb="5" eb="8">
      <t>ギジュツシャ</t>
    </rPh>
    <rPh sb="9" eb="11">
      <t>ノウリョク</t>
    </rPh>
    <phoneticPr fontId="3"/>
  </si>
  <si>
    <t>真庭市
△△地内</t>
  </si>
  <si>
    <t>注5）</t>
    <rPh sb="0" eb="1">
      <t>チュウ</t>
    </rPh>
    <phoneticPr fontId="3"/>
  </si>
  <si>
    <t>：</t>
  </si>
  <si>
    <t>に該当しないことを誓約します。</t>
  </si>
  <si>
    <t>※</t>
  </si>
  <si>
    <t>①</t>
  </si>
  <si>
    <t>CORINS竣工登録工事カルテ受領書または登録内容確認書の写し</t>
    <rPh sb="10" eb="12">
      <t>コウジ</t>
    </rPh>
    <rPh sb="15" eb="18">
      <t>ジュリョウショ</t>
    </rPh>
    <phoneticPr fontId="3"/>
  </si>
  <si>
    <t>企業の体制</t>
    <rPh sb="0" eb="2">
      <t>キギョウ</t>
    </rPh>
    <rPh sb="3" eb="5">
      <t>タイセイ</t>
    </rPh>
    <phoneticPr fontId="3"/>
  </si>
  <si>
    <t>商号又は名称：</t>
    <rPh sb="0" eb="2">
      <t>ショウゴウ</t>
    </rPh>
    <rPh sb="2" eb="3">
      <t>マタ</t>
    </rPh>
    <rPh sb="4" eb="6">
      <t>メイショウ</t>
    </rPh>
    <phoneticPr fontId="3"/>
  </si>
  <si>
    <t>入札広告の日の時点で、有効なISOマネジメントシステム（ISO9001、ISO14001）の認証の写し</t>
    <rPh sb="49" eb="50">
      <t>ウツ</t>
    </rPh>
    <phoneticPr fontId="3"/>
  </si>
  <si>
    <t>④</t>
  </si>
  <si>
    <t>「施工実績の概要」欄には、総合評価方式説明書の「2 総合評価方式に関する事項-(1)入札の評価に関する基準-③配置予定技術者の能力-(2)同種工事を主任技術者又は監理技術者として</t>
    <rPh sb="1" eb="3">
      <t>セコウ</t>
    </rPh>
    <rPh sb="3" eb="5">
      <t>ジッセキ</t>
    </rPh>
    <rPh sb="6" eb="8">
      <t>ガイヨウ</t>
    </rPh>
    <rPh sb="9" eb="10">
      <t>ラン</t>
    </rPh>
    <rPh sb="55" eb="57">
      <t>ハイチ</t>
    </rPh>
    <rPh sb="69" eb="71">
      <t>ドウシュ</t>
    </rPh>
    <rPh sb="71" eb="73">
      <t>コウジ</t>
    </rPh>
    <phoneticPr fontId="3"/>
  </si>
  <si>
    <t>下水管路　Ｌ＝○○○.○ｍ</t>
    <rPh sb="0" eb="2">
      <t>ゲスイ</t>
    </rPh>
    <rPh sb="2" eb="4">
      <t>カンロ</t>
    </rPh>
    <phoneticPr fontId="3"/>
  </si>
  <si>
    <t>・ＶＵφ１５０　Ｌ＝○○○.○ｍ</t>
  </si>
  <si>
    <t>1件実績あり</t>
  </si>
  <si>
    <t>(1)真庭市との災害時の応急対策協定の締結の有無</t>
    <rPh sb="3" eb="5">
      <t>マニワ</t>
    </rPh>
    <rPh sb="5" eb="6">
      <t>シ</t>
    </rPh>
    <rPh sb="8" eb="10">
      <t>サイガイ</t>
    </rPh>
    <rPh sb="10" eb="11">
      <t>ジ</t>
    </rPh>
    <rPh sb="12" eb="14">
      <t>オウキュウ</t>
    </rPh>
    <rPh sb="14" eb="16">
      <t>タイサク</t>
    </rPh>
    <rPh sb="16" eb="18">
      <t>キョウテイ</t>
    </rPh>
    <rPh sb="19" eb="21">
      <t>テイケツ</t>
    </rPh>
    <rPh sb="22" eb="24">
      <t>ウム</t>
    </rPh>
    <phoneticPr fontId="3"/>
  </si>
  <si>
    <t>・ＶＵφ１００　Ｌ＝○○○.○ｍ</t>
  </si>
  <si>
    <t>・ＶＵφ７５　　Ｌ＝○○○.○ｍ</t>
  </si>
  <si>
    <t>真庭市内在住者の人数(Ａ)</t>
    <rPh sb="0" eb="4">
      <t>マニワシナイ</t>
    </rPh>
    <rPh sb="4" eb="7">
      <t>ザイジュウシャ</t>
    </rPh>
    <rPh sb="8" eb="10">
      <t>ニンズウ</t>
    </rPh>
    <phoneticPr fontId="3"/>
  </si>
  <si>
    <t>取得していない。</t>
    <rPh sb="0" eb="2">
      <t>シュトク</t>
    </rPh>
    <phoneticPr fontId="3"/>
  </si>
  <si>
    <t>２人以上雇用</t>
    <rPh sb="1" eb="6">
      <t>ニンイジョウコヨウ</t>
    </rPh>
    <phoneticPr fontId="3"/>
  </si>
  <si>
    <t>真庭市在住者の人数（Ａ）</t>
    <rPh sb="0" eb="3">
      <t>マニワシ</t>
    </rPh>
    <rPh sb="3" eb="6">
      <t>ザイジュウシャ</t>
    </rPh>
    <rPh sb="7" eb="9">
      <t>ニンズウ</t>
    </rPh>
    <phoneticPr fontId="3"/>
  </si>
  <si>
    <t>単体</t>
    <rPh sb="0" eb="2">
      <t>タンタイ</t>
    </rPh>
    <phoneticPr fontId="3"/>
  </si>
  <si>
    <t>④地域貢献</t>
    <rPh sb="1" eb="3">
      <t>チイキ</t>
    </rPh>
    <rPh sb="3" eb="5">
      <t>コウケン</t>
    </rPh>
    <phoneticPr fontId="3"/>
  </si>
  <si>
    <t>代表取締役</t>
    <rPh sb="0" eb="2">
      <t>ダイヒョウ</t>
    </rPh>
    <rPh sb="2" eb="5">
      <t>トリシマリヤク</t>
    </rPh>
    <phoneticPr fontId="3"/>
  </si>
  <si>
    <t>該当なし</t>
    <rPh sb="0" eb="2">
      <t>ガイトウ</t>
    </rPh>
    <phoneticPr fontId="3"/>
  </si>
  <si>
    <t>契約書・切抜設計書等の工事内容を明確にするものの写し</t>
    <rPh sb="0" eb="3">
      <t>ケイヤクショ</t>
    </rPh>
    <rPh sb="4" eb="5">
      <t>キ</t>
    </rPh>
    <rPh sb="5" eb="6">
      <t>ヌ</t>
    </rPh>
    <rPh sb="6" eb="9">
      <t>セッケイショ</t>
    </rPh>
    <rPh sb="9" eb="10">
      <t>トウ</t>
    </rPh>
    <rPh sb="11" eb="13">
      <t>コウジ</t>
    </rPh>
    <rPh sb="13" eb="15">
      <t>ナイヨウ</t>
    </rPh>
    <phoneticPr fontId="3"/>
  </si>
  <si>
    <t>2人</t>
    <rPh sb="1" eb="2">
      <t>ニン</t>
    </rPh>
    <phoneticPr fontId="3"/>
  </si>
  <si>
    <t>昭和◇◇年◇◇月◇◇日</t>
    <rPh sb="0" eb="2">
      <t>ショウワ</t>
    </rPh>
    <phoneticPr fontId="3"/>
  </si>
  <si>
    <t>1人</t>
    <rPh sb="1" eb="2">
      <t>ニン</t>
    </rPh>
    <phoneticPr fontId="3"/>
  </si>
  <si>
    <t>(1)</t>
  </si>
  <si>
    <t>パートナー登録書の写し</t>
    <rPh sb="7" eb="8">
      <t>カ</t>
    </rPh>
    <rPh sb="9" eb="10">
      <t>ウツ</t>
    </rPh>
    <phoneticPr fontId="3"/>
  </si>
  <si>
    <t>性別</t>
    <rPh sb="0" eb="2">
      <t>セイベツ</t>
    </rPh>
    <phoneticPr fontId="3"/>
  </si>
  <si>
    <t>障がい者の雇用がある場合は、当該障がい者に係る次の書類を添付すること。</t>
    <rPh sb="0" eb="1">
      <t>サワ</t>
    </rPh>
    <rPh sb="3" eb="4">
      <t>シャ</t>
    </rPh>
    <rPh sb="5" eb="7">
      <t>コヨウ</t>
    </rPh>
    <rPh sb="10" eb="12">
      <t>バアイ</t>
    </rPh>
    <rPh sb="14" eb="16">
      <t>トウガイ</t>
    </rPh>
    <rPh sb="16" eb="17">
      <t>サワ</t>
    </rPh>
    <rPh sb="19" eb="20">
      <t>シャ</t>
    </rPh>
    <rPh sb="21" eb="22">
      <t>カカ</t>
    </rPh>
    <rPh sb="23" eb="24">
      <t>ツギ</t>
    </rPh>
    <rPh sb="25" eb="27">
      <t>ショルイ</t>
    </rPh>
    <rPh sb="28" eb="30">
      <t>テンプ</t>
    </rPh>
    <phoneticPr fontId="3"/>
  </si>
  <si>
    <t>女</t>
    <rPh sb="0" eb="1">
      <t>オンナ</t>
    </rPh>
    <phoneticPr fontId="3"/>
  </si>
  <si>
    <t>　なお、申請書類の記載内容については事実と相違ないこと及び地方自治法施行令第167条の4の規定</t>
    <rPh sb="4" eb="6">
      <t>シンセイ</t>
    </rPh>
    <rPh sb="6" eb="8">
      <t>ショルイ</t>
    </rPh>
    <rPh sb="9" eb="11">
      <t>キサイ</t>
    </rPh>
    <rPh sb="11" eb="13">
      <t>ナイヨウ</t>
    </rPh>
    <rPh sb="18" eb="20">
      <t>ジジツ</t>
    </rPh>
    <rPh sb="21" eb="23">
      <t>ソウイ</t>
    </rPh>
    <rPh sb="27" eb="28">
      <t>オヨ</t>
    </rPh>
    <rPh sb="29" eb="31">
      <t>チホウ</t>
    </rPh>
    <rPh sb="31" eb="33">
      <t>ジチ</t>
    </rPh>
    <rPh sb="33" eb="34">
      <t>ホウ</t>
    </rPh>
    <rPh sb="34" eb="37">
      <t>シコウレイ</t>
    </rPh>
    <rPh sb="37" eb="38">
      <t>ダイ</t>
    </rPh>
    <rPh sb="41" eb="42">
      <t>ジョウ</t>
    </rPh>
    <rPh sb="45" eb="47">
      <t>キテイ</t>
    </rPh>
    <phoneticPr fontId="3"/>
  </si>
  <si>
    <t>若手技術者又は若手従業員の雇用に関する調書</t>
    <rPh sb="0" eb="2">
      <t>ワカテ</t>
    </rPh>
    <rPh sb="2" eb="5">
      <t>ギジュツシャ</t>
    </rPh>
    <rPh sb="5" eb="6">
      <t>マタ</t>
    </rPh>
    <rPh sb="7" eb="9">
      <t>ワカテ</t>
    </rPh>
    <rPh sb="9" eb="12">
      <t>ジュウギョウイン</t>
    </rPh>
    <rPh sb="13" eb="15">
      <t>コヨウ</t>
    </rPh>
    <rPh sb="16" eb="17">
      <t>カン</t>
    </rPh>
    <rPh sb="19" eb="21">
      <t>チョウショ</t>
    </rPh>
    <phoneticPr fontId="3"/>
  </si>
  <si>
    <t>内真庭市在住従業員数</t>
    <rPh sb="0" eb="1">
      <t>ウチ</t>
    </rPh>
    <rPh sb="1" eb="4">
      <t>マニワシ</t>
    </rPh>
    <rPh sb="4" eb="6">
      <t>ザイジュウ</t>
    </rPh>
    <rPh sb="6" eb="9">
      <t>ジュウギョウイン</t>
    </rPh>
    <rPh sb="9" eb="10">
      <t>スウ</t>
    </rPh>
    <phoneticPr fontId="3"/>
  </si>
  <si>
    <t>ISOマネジメントシステムの取組状況</t>
  </si>
  <si>
    <t>③企業の体制</t>
    <rPh sb="1" eb="3">
      <t>キギョウ</t>
    </rPh>
    <rPh sb="4" eb="6">
      <t>タイセイ</t>
    </rPh>
    <phoneticPr fontId="3"/>
  </si>
  <si>
    <t>10人以上</t>
    <rPh sb="2" eb="3">
      <t>ニン</t>
    </rPh>
    <rPh sb="3" eb="5">
      <t>イジョウ</t>
    </rPh>
    <phoneticPr fontId="3"/>
  </si>
  <si>
    <t>9人</t>
    <rPh sb="1" eb="2">
      <t>ニン</t>
    </rPh>
    <phoneticPr fontId="3"/>
  </si>
  <si>
    <t>8人</t>
    <rPh sb="1" eb="2">
      <t>ニン</t>
    </rPh>
    <phoneticPr fontId="3"/>
  </si>
  <si>
    <t>7人</t>
    <rPh sb="1" eb="2">
      <t>ニン</t>
    </rPh>
    <phoneticPr fontId="3"/>
  </si>
  <si>
    <t>(7)子育て支援への取組</t>
    <rPh sb="3" eb="5">
      <t>コソダ</t>
    </rPh>
    <rPh sb="6" eb="8">
      <t>シエン</t>
    </rPh>
    <rPh sb="10" eb="12">
      <t>トリクミ</t>
    </rPh>
    <phoneticPr fontId="3"/>
  </si>
  <si>
    <t>5人</t>
    <rPh sb="1" eb="2">
      <t>ニン</t>
    </rPh>
    <phoneticPr fontId="3"/>
  </si>
  <si>
    <t>交付あり（２年以上）</t>
    <rPh sb="0" eb="2">
      <t>コウフ</t>
    </rPh>
    <rPh sb="6" eb="9">
      <t>ネンイジョウ</t>
    </rPh>
    <phoneticPr fontId="3"/>
  </si>
  <si>
    <t>4人</t>
    <rPh sb="1" eb="2">
      <t>ニン</t>
    </rPh>
    <phoneticPr fontId="3"/>
  </si>
  <si>
    <t>3人</t>
    <rPh sb="1" eb="2">
      <t>ニン</t>
    </rPh>
    <phoneticPr fontId="3"/>
  </si>
  <si>
    <t>提出された申請書類のみで判断できないときは、ヒアリングを行う場合がある。</t>
    <rPh sb="0" eb="2">
      <t>テイシュツ</t>
    </rPh>
    <rPh sb="5" eb="7">
      <t>シンセイ</t>
    </rPh>
    <rPh sb="7" eb="9">
      <t>ショルイ</t>
    </rPh>
    <rPh sb="12" eb="14">
      <t>ハンダン</t>
    </rPh>
    <rPh sb="28" eb="29">
      <t>オコナ</t>
    </rPh>
    <rPh sb="30" eb="32">
      <t>バアイ</t>
    </rPh>
    <phoneticPr fontId="3"/>
  </si>
  <si>
    <t>注2）</t>
    <rPh sb="0" eb="1">
      <t>チュウ</t>
    </rPh>
    <phoneticPr fontId="3"/>
  </si>
  <si>
    <t>(2)</t>
  </si>
  <si>
    <t>なし</t>
  </si>
  <si>
    <t>注1）</t>
    <rPh sb="0" eb="1">
      <t>チュウ</t>
    </rPh>
    <phoneticPr fontId="3"/>
  </si>
  <si>
    <t>注3）</t>
    <rPh sb="0" eb="1">
      <t>チュウ</t>
    </rPh>
    <phoneticPr fontId="3"/>
  </si>
  <si>
    <t>真庭市落合垂水1901-5</t>
    <rPh sb="0" eb="3">
      <t>マニワシ</t>
    </rPh>
    <rPh sb="3" eb="5">
      <t>オチアイ</t>
    </rPh>
    <rPh sb="5" eb="7">
      <t>タルミ</t>
    </rPh>
    <phoneticPr fontId="3"/>
  </si>
  <si>
    <t>落合　一郎</t>
    <rPh sb="0" eb="2">
      <t>オチアイ</t>
    </rPh>
    <rPh sb="3" eb="5">
      <t>イチロウ</t>
    </rPh>
    <phoneticPr fontId="3"/>
  </si>
  <si>
    <t>JV</t>
  </si>
  <si>
    <t>後期高齢者医療被保険者証</t>
    <rPh sb="0" eb="2">
      <t>コウキ</t>
    </rPh>
    <rPh sb="2" eb="5">
      <t>コウレイシャ</t>
    </rPh>
    <rPh sb="5" eb="7">
      <t>イリョウ</t>
    </rPh>
    <rPh sb="7" eb="11">
      <t>ヒホケンシャ</t>
    </rPh>
    <rPh sb="11" eb="12">
      <t>ショウ</t>
    </rPh>
    <phoneticPr fontId="3"/>
  </si>
  <si>
    <t>従業員は、入札公告の日の時点で1年以上継続して直接的かつ恒常的に常用雇用している者を記載すること。</t>
    <rPh sb="0" eb="3">
      <t>ジュウギョウイン</t>
    </rPh>
    <rPh sb="5" eb="7">
      <t>ニュウサツ</t>
    </rPh>
    <rPh sb="7" eb="9">
      <t>コウコク</t>
    </rPh>
    <rPh sb="10" eb="11">
      <t>ヒ</t>
    </rPh>
    <rPh sb="12" eb="14">
      <t>ジテン</t>
    </rPh>
    <rPh sb="16" eb="19">
      <t>ネンイジョウ</t>
    </rPh>
    <rPh sb="19" eb="21">
      <t>ケイゾク</t>
    </rPh>
    <rPh sb="23" eb="26">
      <t>チョクセツテキ</t>
    </rPh>
    <rPh sb="28" eb="31">
      <t>コウジョウテキ</t>
    </rPh>
    <rPh sb="32" eb="34">
      <t>ジョウヨウ</t>
    </rPh>
    <rPh sb="34" eb="36">
      <t>コヨウ</t>
    </rPh>
    <rPh sb="40" eb="41">
      <t>モノ</t>
    </rPh>
    <rPh sb="42" eb="44">
      <t>キサイ</t>
    </rPh>
    <phoneticPr fontId="3"/>
  </si>
  <si>
    <t>■</t>
  </si>
  <si>
    <t>○○・○○JV
（出資比率）
○○％</t>
  </si>
  <si>
    <r>
      <t>令和2年度</t>
    </r>
    <r>
      <rPr>
        <sz val="8"/>
        <color auto="1"/>
        <rFont val="ＭＳ Ｐゴシック"/>
      </rPr>
      <t>から</t>
    </r>
    <r>
      <rPr>
        <sz val="8"/>
        <color rgb="FFFF0000"/>
        <rFont val="ＭＳ Ｐゴシック"/>
      </rPr>
      <t>令和5年度</t>
    </r>
    <r>
      <rPr>
        <sz val="8"/>
        <color auto="1"/>
        <rFont val="ＭＳ Ｐゴシック"/>
      </rPr>
      <t>に完成した真庭市発注の土木一式工事の工事成績評定の平均点</t>
    </r>
    <rPh sb="0" eb="2">
      <t>レイ</t>
    </rPh>
    <rPh sb="7" eb="9">
      <t>レイワ</t>
    </rPh>
    <rPh sb="10" eb="12">
      <t>ネンド</t>
    </rPh>
    <rPh sb="13" eb="15">
      <t>カンセイ</t>
    </rPh>
    <rPh sb="17" eb="20">
      <t>マニワシ</t>
    </rPh>
    <rPh sb="20" eb="22">
      <t>ハッチュウ</t>
    </rPh>
    <phoneticPr fontId="3"/>
  </si>
  <si>
    <t>上記に該当しない</t>
    <rPh sb="0" eb="2">
      <t>ジョウキ</t>
    </rPh>
    <rPh sb="3" eb="5">
      <t>ガイトウ</t>
    </rPh>
    <phoneticPr fontId="3"/>
  </si>
  <si>
    <t>継続学習制度（CPDS）学習履歴
証明書の写し</t>
    <rPh sb="12" eb="14">
      <t>ガクシュウ</t>
    </rPh>
    <rPh sb="14" eb="16">
      <t>リレキ</t>
    </rPh>
    <rPh sb="17" eb="19">
      <t>ショウメイ</t>
    </rPh>
    <rPh sb="19" eb="20">
      <t>ショ</t>
    </rPh>
    <rPh sb="21" eb="22">
      <t>ウツ</t>
    </rPh>
    <phoneticPr fontId="3"/>
  </si>
  <si>
    <t>○</t>
  </si>
  <si>
    <t>「身体障害者手帳」、「療育手帳」、「精神障害者保健福祉手帳」のうち、該当するものの写し</t>
  </si>
  <si>
    <t>別記様式3</t>
    <rPh sb="0" eb="2">
      <t>ベッキ</t>
    </rPh>
    <rPh sb="2" eb="4">
      <t>ヨウシキ</t>
    </rPh>
    <phoneticPr fontId="3"/>
  </si>
  <si>
    <t>学習の実績に関する調書</t>
    <rPh sb="0" eb="2">
      <t>ガクシュウ</t>
    </rPh>
    <rPh sb="3" eb="5">
      <t>ジッセキ</t>
    </rPh>
    <rPh sb="6" eb="7">
      <t>カン</t>
    </rPh>
    <rPh sb="9" eb="11">
      <t>チョウショ</t>
    </rPh>
    <phoneticPr fontId="3"/>
  </si>
  <si>
    <t>（条件付一般競争入札公告の「別紙－総合評価落札方式説明書－2　総合評価方式に関する事項－(1)入札の評価に関する基準－③配置予定技術者の能力－(4)学習の実績」の評価項目に示した期間内に取得したもの）</t>
    <rPh sb="1" eb="4">
      <t>ジョウケンツキ</t>
    </rPh>
    <rPh sb="4" eb="6">
      <t>イッパン</t>
    </rPh>
    <rPh sb="6" eb="8">
      <t>キョウソウ</t>
    </rPh>
    <rPh sb="8" eb="10">
      <t>ニュウサツ</t>
    </rPh>
    <rPh sb="10" eb="12">
      <t>コウコク</t>
    </rPh>
    <rPh sb="14" eb="16">
      <t>ベッシ</t>
    </rPh>
    <rPh sb="17" eb="21">
      <t>ソウゴウヒョウカ</t>
    </rPh>
    <rPh sb="21" eb="23">
      <t>ラクサツ</t>
    </rPh>
    <rPh sb="23" eb="25">
      <t>ホウシキ</t>
    </rPh>
    <rPh sb="25" eb="28">
      <t>セツメイショ</t>
    </rPh>
    <rPh sb="31" eb="35">
      <t>ソウゴウヒョウカ</t>
    </rPh>
    <rPh sb="35" eb="37">
      <t>ホウシキ</t>
    </rPh>
    <rPh sb="38" eb="39">
      <t>カン</t>
    </rPh>
    <rPh sb="41" eb="43">
      <t>ジコウ</t>
    </rPh>
    <rPh sb="47" eb="49">
      <t>ニュウサツ</t>
    </rPh>
    <rPh sb="50" eb="52">
      <t>ヒョウカ</t>
    </rPh>
    <rPh sb="53" eb="54">
      <t>カン</t>
    </rPh>
    <rPh sb="56" eb="58">
      <t>キジュン</t>
    </rPh>
    <rPh sb="60" eb="62">
      <t>ハイチ</t>
    </rPh>
    <rPh sb="62" eb="64">
      <t>ヨテイ</t>
    </rPh>
    <rPh sb="64" eb="67">
      <t>ギジュツシャ</t>
    </rPh>
    <rPh sb="68" eb="70">
      <t>ノウリョク</t>
    </rPh>
    <rPh sb="74" eb="76">
      <t>ガクシュウ</t>
    </rPh>
    <rPh sb="77" eb="79">
      <t>ジッセキ</t>
    </rPh>
    <rPh sb="81" eb="83">
      <t>ヒョウカ</t>
    </rPh>
    <rPh sb="83" eb="85">
      <t>コウモク</t>
    </rPh>
    <rPh sb="86" eb="87">
      <t>シメ</t>
    </rPh>
    <rPh sb="89" eb="92">
      <t>キカンナイ</t>
    </rPh>
    <rPh sb="93" eb="95">
      <t>シュトク</t>
    </rPh>
    <phoneticPr fontId="3"/>
  </si>
  <si>
    <t>この調書は、当該工事に係る総合評価落札方式の評価項目として、継続学習制度（CPDS)学習履歴の有無を確認するものであり、他の目的で使用することはありません。</t>
    <rPh sb="2" eb="4">
      <t>チョウショ</t>
    </rPh>
    <rPh sb="6" eb="8">
      <t>トウガイ</t>
    </rPh>
    <rPh sb="8" eb="10">
      <t>コウジ</t>
    </rPh>
    <rPh sb="11" eb="12">
      <t>カカ</t>
    </rPh>
    <rPh sb="13" eb="15">
      <t>ソウゴウ</t>
    </rPh>
    <rPh sb="15" eb="17">
      <t>ヒョウカ</t>
    </rPh>
    <rPh sb="17" eb="19">
      <t>ラクサツ</t>
    </rPh>
    <rPh sb="19" eb="21">
      <t>ホウシキ</t>
    </rPh>
    <rPh sb="22" eb="24">
      <t>ヒョウカ</t>
    </rPh>
    <rPh sb="24" eb="26">
      <t>コウモク</t>
    </rPh>
    <rPh sb="30" eb="32">
      <t>ケイゾク</t>
    </rPh>
    <rPh sb="32" eb="34">
      <t>ガクシュウ</t>
    </rPh>
    <rPh sb="34" eb="36">
      <t>セイド</t>
    </rPh>
    <rPh sb="42" eb="44">
      <t>ガクシュウ</t>
    </rPh>
    <rPh sb="44" eb="46">
      <t>リレキ</t>
    </rPh>
    <rPh sb="47" eb="49">
      <t>ウム</t>
    </rPh>
    <rPh sb="50" eb="52">
      <t>カクニン</t>
    </rPh>
    <rPh sb="60" eb="61">
      <t>タ</t>
    </rPh>
    <rPh sb="62" eb="64">
      <t>モクテキ</t>
    </rPh>
    <rPh sb="65" eb="67">
      <t>シヨウ</t>
    </rPh>
    <phoneticPr fontId="3"/>
  </si>
  <si>
    <t>別記様式5</t>
  </si>
  <si>
    <t>取得ユニット数</t>
    <rPh sb="0" eb="2">
      <t>シュトク</t>
    </rPh>
    <rPh sb="6" eb="7">
      <t>スウ</t>
    </rPh>
    <phoneticPr fontId="3"/>
  </si>
  <si>
    <t>取得した単位数（ユニット数）が20以上</t>
    <rPh sb="0" eb="2">
      <t>シュトク</t>
    </rPh>
    <rPh sb="4" eb="7">
      <t>タンイスウ</t>
    </rPh>
    <rPh sb="12" eb="13">
      <t>スウ</t>
    </rPh>
    <rPh sb="17" eb="19">
      <t>イジョウ</t>
    </rPh>
    <phoneticPr fontId="3"/>
  </si>
  <si>
    <t>交付あり（２年未満）</t>
    <rPh sb="0" eb="2">
      <t>コウフ</t>
    </rPh>
    <rPh sb="6" eb="7">
      <t>ネン</t>
    </rPh>
    <rPh sb="7" eb="9">
      <t>ミマン</t>
    </rPh>
    <phoneticPr fontId="3"/>
  </si>
  <si>
    <t>ユニット</t>
  </si>
  <si>
    <t>有</t>
    <rPh sb="0" eb="1">
      <t>ユウ</t>
    </rPh>
    <phoneticPr fontId="3"/>
  </si>
  <si>
    <t>同 種 工 事 の 施 工 実 績</t>
    <rPh sb="0" eb="1">
      <t>ドウ</t>
    </rPh>
    <rPh sb="2" eb="3">
      <t>タネ</t>
    </rPh>
    <rPh sb="4" eb="5">
      <t>コウ</t>
    </rPh>
    <rPh sb="6" eb="7">
      <t>コト</t>
    </rPh>
    <rPh sb="10" eb="11">
      <t>シ</t>
    </rPh>
    <rPh sb="12" eb="13">
      <t>コウ</t>
    </rPh>
    <rPh sb="14" eb="15">
      <t>ミ</t>
    </rPh>
    <rPh sb="16" eb="17">
      <t>ツムギ</t>
    </rPh>
    <phoneticPr fontId="3"/>
  </si>
  <si>
    <t>配 置 予 定 技 術 者 調 書</t>
    <rPh sb="0" eb="1">
      <t>クバ</t>
    </rPh>
    <rPh sb="2" eb="3">
      <t>オキ</t>
    </rPh>
    <rPh sb="4" eb="5">
      <t>ヨ</t>
    </rPh>
    <rPh sb="6" eb="7">
      <t>サダム</t>
    </rPh>
    <rPh sb="8" eb="9">
      <t>ワザ</t>
    </rPh>
    <rPh sb="10" eb="11">
      <t>ジュツ</t>
    </rPh>
    <rPh sb="12" eb="13">
      <t>シャ</t>
    </rPh>
    <rPh sb="14" eb="15">
      <t>チョウ</t>
    </rPh>
    <rPh sb="16" eb="17">
      <t>ショ</t>
    </rPh>
    <phoneticPr fontId="3"/>
  </si>
  <si>
    <t>令和1年度から令和4年度に完成した真庭市発注の土木一式工事の工事成績評定の平均点</t>
    <rPh sb="0" eb="2">
      <t>レイ</t>
    </rPh>
    <rPh sb="7" eb="9">
      <t>レイワ</t>
    </rPh>
    <rPh sb="10" eb="12">
      <t>ネンド</t>
    </rPh>
    <rPh sb="13" eb="15">
      <t>カンセイ</t>
    </rPh>
    <phoneticPr fontId="3"/>
  </si>
  <si>
    <t>評価基準</t>
    <rPh sb="0" eb="2">
      <t>ヒョウカ</t>
    </rPh>
    <rPh sb="2" eb="4">
      <t>キジュン</t>
    </rPh>
    <phoneticPr fontId="3"/>
  </si>
  <si>
    <t>雇 用 状 況 確 認 調 書</t>
    <rPh sb="0" eb="1">
      <t>ヤトイ</t>
    </rPh>
    <rPh sb="2" eb="3">
      <t>ヨウ</t>
    </rPh>
    <rPh sb="4" eb="5">
      <t>ジョウ</t>
    </rPh>
    <rPh sb="6" eb="7">
      <t>キョウ</t>
    </rPh>
    <rPh sb="8" eb="9">
      <t>アキラ</t>
    </rPh>
    <rPh sb="10" eb="11">
      <t>シノブ</t>
    </rPh>
    <rPh sb="12" eb="13">
      <t>チョウ</t>
    </rPh>
    <rPh sb="14" eb="15">
      <t>ショ</t>
    </rPh>
    <phoneticPr fontId="3"/>
  </si>
  <si>
    <t>◎◎　◎◎</t>
  </si>
  <si>
    <t>共同企業体の構成員としての実績は、出資比率２０％以上の場合に限る。ただし、建設共同企業体協定書等の出資の割合が判明する書類の写しを添付すること。</t>
    <rPh sb="0" eb="2">
      <t>キョウドウ</t>
    </rPh>
    <rPh sb="2" eb="5">
      <t>キギョウタイ</t>
    </rPh>
    <rPh sb="6" eb="9">
      <t>コウセイイン</t>
    </rPh>
    <rPh sb="13" eb="15">
      <t>ジッセキ</t>
    </rPh>
    <rPh sb="17" eb="19">
      <t>シュッシ</t>
    </rPh>
    <rPh sb="19" eb="21">
      <t>ヒリツ</t>
    </rPh>
    <rPh sb="24" eb="26">
      <t>イジョウ</t>
    </rPh>
    <rPh sb="27" eb="29">
      <t>バアイ</t>
    </rPh>
    <rPh sb="30" eb="31">
      <t>カギ</t>
    </rPh>
    <rPh sb="37" eb="39">
      <t>ケンセツ</t>
    </rPh>
    <rPh sb="39" eb="41">
      <t>キョウドウ</t>
    </rPh>
    <rPh sb="41" eb="44">
      <t>キギョウタイ</t>
    </rPh>
    <rPh sb="44" eb="46">
      <t>キョウテイ</t>
    </rPh>
    <rPh sb="46" eb="47">
      <t>ショ</t>
    </rPh>
    <rPh sb="47" eb="48">
      <t>トウ</t>
    </rPh>
    <rPh sb="49" eb="51">
      <t>シュッシ</t>
    </rPh>
    <rPh sb="52" eb="54">
      <t>ワリアイ</t>
    </rPh>
    <rPh sb="55" eb="57">
      <t>ハンメイ</t>
    </rPh>
    <rPh sb="59" eb="61">
      <t>ショルイ</t>
    </rPh>
    <rPh sb="62" eb="63">
      <t>ウツ</t>
    </rPh>
    <rPh sb="65" eb="67">
      <t>テンプ</t>
    </rPh>
    <phoneticPr fontId="3"/>
  </si>
  <si>
    <t>工期途中で主任（監理）技術者を交代している場合は、当該工事の完成時に主任（監理）技術者であった者の工事成績評定として評価する。</t>
    <rPh sb="0" eb="2">
      <t>コウキ</t>
    </rPh>
    <rPh sb="2" eb="4">
      <t>トチュウ</t>
    </rPh>
    <rPh sb="5" eb="7">
      <t>シュニン</t>
    </rPh>
    <rPh sb="8" eb="10">
      <t>カンリ</t>
    </rPh>
    <rPh sb="11" eb="14">
      <t>ギジュツシャ</t>
    </rPh>
    <rPh sb="15" eb="17">
      <t>コウタイ</t>
    </rPh>
    <rPh sb="21" eb="23">
      <t>バアイ</t>
    </rPh>
    <rPh sb="25" eb="27">
      <t>トウガイ</t>
    </rPh>
    <rPh sb="27" eb="29">
      <t>コウジ</t>
    </rPh>
    <rPh sb="30" eb="33">
      <t>カンセイジ</t>
    </rPh>
    <rPh sb="34" eb="36">
      <t>シュニン</t>
    </rPh>
    <rPh sb="37" eb="39">
      <t>カンリ</t>
    </rPh>
    <rPh sb="40" eb="43">
      <t>ギジュツシャ</t>
    </rPh>
    <rPh sb="47" eb="48">
      <t>モノ</t>
    </rPh>
    <rPh sb="49" eb="51">
      <t>コウジ</t>
    </rPh>
    <rPh sb="51" eb="53">
      <t>セイセキ</t>
    </rPh>
    <rPh sb="53" eb="55">
      <t>ヒョウテイ</t>
    </rPh>
    <rPh sb="58" eb="60">
      <t>ヒョウカ</t>
    </rPh>
    <phoneticPr fontId="3"/>
  </si>
  <si>
    <t>当該工事に係るＣＯＲＩＮＳ（竣工時の工事カルテまたは工事内容確認書）の写し又は請負契約書の写し等（請負者、発注機関、工事名称、施工場所、契約金額、工期、受注形態、役職、</t>
    <rPh sb="0" eb="2">
      <t>トウガイ</t>
    </rPh>
    <rPh sb="2" eb="4">
      <t>コウジ</t>
    </rPh>
    <rPh sb="5" eb="6">
      <t>カカ</t>
    </rPh>
    <rPh sb="14" eb="16">
      <t>シュンコウ</t>
    </rPh>
    <rPh sb="16" eb="17">
      <t>ジ</t>
    </rPh>
    <rPh sb="18" eb="20">
      <t>コウジ</t>
    </rPh>
    <rPh sb="26" eb="28">
      <t>コウジ</t>
    </rPh>
    <rPh sb="28" eb="30">
      <t>ナイヨウ</t>
    </rPh>
    <rPh sb="30" eb="33">
      <t>カクニンショ</t>
    </rPh>
    <rPh sb="35" eb="36">
      <t>ウツ</t>
    </rPh>
    <rPh sb="37" eb="38">
      <t>マタ</t>
    </rPh>
    <rPh sb="39" eb="41">
      <t>ウケオイ</t>
    </rPh>
    <rPh sb="41" eb="43">
      <t>ケイヤク</t>
    </rPh>
    <rPh sb="43" eb="44">
      <t>ショ</t>
    </rPh>
    <rPh sb="45" eb="46">
      <t>ウツ</t>
    </rPh>
    <rPh sb="47" eb="48">
      <t>トウ</t>
    </rPh>
    <rPh sb="49" eb="51">
      <t>ウケオイ</t>
    </rPh>
    <rPh sb="51" eb="52">
      <t>シャ</t>
    </rPh>
    <rPh sb="53" eb="55">
      <t>ハッチュウ</t>
    </rPh>
    <rPh sb="55" eb="57">
      <t>キカン</t>
    </rPh>
    <rPh sb="58" eb="60">
      <t>コウジ</t>
    </rPh>
    <rPh sb="60" eb="62">
      <t>メイショウ</t>
    </rPh>
    <rPh sb="63" eb="65">
      <t>セコウ</t>
    </rPh>
    <rPh sb="65" eb="67">
      <t>バショ</t>
    </rPh>
    <rPh sb="68" eb="70">
      <t>ケイヤク</t>
    </rPh>
    <rPh sb="70" eb="72">
      <t>キンガク</t>
    </rPh>
    <rPh sb="73" eb="75">
      <t>コウキ</t>
    </rPh>
    <rPh sb="76" eb="78">
      <t>ジュチュウ</t>
    </rPh>
    <rPh sb="78" eb="80">
      <t>ケイタイ</t>
    </rPh>
    <rPh sb="81" eb="83">
      <t>ヤクショク</t>
    </rPh>
    <phoneticPr fontId="3"/>
  </si>
  <si>
    <t>１級土木施工管理技士</t>
    <rPh sb="1" eb="2">
      <t>キュウ</t>
    </rPh>
    <rPh sb="2" eb="4">
      <t>ドボク</t>
    </rPh>
    <rPh sb="4" eb="6">
      <t>セコウ</t>
    </rPh>
    <rPh sb="6" eb="8">
      <t>カンリ</t>
    </rPh>
    <rPh sb="8" eb="10">
      <t>ギシ</t>
    </rPh>
    <phoneticPr fontId="3"/>
  </si>
  <si>
    <t>従業員全体のうちに占める真庭市内在住者の人数（Ａ）
（別記様式４）</t>
    <rPh sb="0" eb="3">
      <t>ジュウギョウイン</t>
    </rPh>
    <rPh sb="3" eb="5">
      <t>ゼンタイ</t>
    </rPh>
    <rPh sb="9" eb="10">
      <t>シ</t>
    </rPh>
    <rPh sb="12" eb="15">
      <t>マニワシ</t>
    </rPh>
    <rPh sb="15" eb="16">
      <t>ナイ</t>
    </rPh>
    <rPh sb="16" eb="19">
      <t>ザイジュウシャ</t>
    </rPh>
    <rPh sb="20" eb="22">
      <t>ニンズウ</t>
    </rPh>
    <rPh sb="27" eb="29">
      <t>ベッキ</t>
    </rPh>
    <rPh sb="29" eb="31">
      <t>ヨウシキ</t>
    </rPh>
    <phoneticPr fontId="3"/>
  </si>
  <si>
    <t>平成◇◇年◇◇月◇◇日</t>
    <rPh sb="0" eb="2">
      <t>ヘイセイ</t>
    </rPh>
    <rPh sb="4" eb="5">
      <t>ネン</t>
    </rPh>
    <rPh sb="7" eb="8">
      <t>ツキ</t>
    </rPh>
    <rPh sb="10" eb="11">
      <t>ヒ</t>
    </rPh>
    <phoneticPr fontId="3"/>
  </si>
  <si>
    <t>代表者及び雇用保険上の短時間労働被保険者は、従業員として認めない。</t>
    <rPh sb="0" eb="3">
      <t>ダイヒョウシャ</t>
    </rPh>
    <rPh sb="3" eb="4">
      <t>オヨ</t>
    </rPh>
    <rPh sb="5" eb="7">
      <t>コヨウ</t>
    </rPh>
    <rPh sb="7" eb="9">
      <t>ホケン</t>
    </rPh>
    <rPh sb="9" eb="10">
      <t>ジョウ</t>
    </rPh>
    <rPh sb="11" eb="14">
      <t>タンジカン</t>
    </rPh>
    <rPh sb="14" eb="16">
      <t>ロウドウ</t>
    </rPh>
    <rPh sb="16" eb="20">
      <t>ヒホケンシャ</t>
    </rPh>
    <rPh sb="22" eb="25">
      <t>ジュウギョウイン</t>
    </rPh>
    <rPh sb="28" eb="29">
      <t>ミト</t>
    </rPh>
    <phoneticPr fontId="3"/>
  </si>
  <si>
    <t>太　田　　昇</t>
    <rPh sb="0" eb="1">
      <t>フトシ</t>
    </rPh>
    <rPh sb="2" eb="3">
      <t>タ</t>
    </rPh>
    <rPh sb="5" eb="6">
      <t>ノボル</t>
    </rPh>
    <phoneticPr fontId="3"/>
  </si>
  <si>
    <t>実績あり</t>
    <rPh sb="0" eb="2">
      <t>ジッセキ</t>
    </rPh>
    <phoneticPr fontId="3"/>
  </si>
  <si>
    <t>③</t>
  </si>
  <si>
    <t>2件以上実績あり</t>
    <rPh sb="1" eb="2">
      <t>ケン</t>
    </rPh>
    <rPh sb="2" eb="4">
      <t>イジョウ</t>
    </rPh>
    <rPh sb="4" eb="6">
      <t>ジッセキ</t>
    </rPh>
    <phoneticPr fontId="3"/>
  </si>
  <si>
    <t>総合評価方式説明書の「２ 総合評価方式に関する事項-①企業の施工能力－（1）同種工事の施工実績」の評価基準に示した施工実績について、1件記載すること。</t>
    <rPh sb="0" eb="2">
      <t>ソウゴウ</t>
    </rPh>
    <rPh sb="2" eb="4">
      <t>ヒョウカ</t>
    </rPh>
    <rPh sb="4" eb="6">
      <t>ホウシキ</t>
    </rPh>
    <rPh sb="6" eb="9">
      <t>セツメイショ</t>
    </rPh>
    <rPh sb="13" eb="15">
      <t>ソウゴウ</t>
    </rPh>
    <rPh sb="15" eb="17">
      <t>ヒョウカ</t>
    </rPh>
    <rPh sb="17" eb="19">
      <t>ホウシキ</t>
    </rPh>
    <rPh sb="20" eb="21">
      <t>カン</t>
    </rPh>
    <rPh sb="23" eb="25">
      <t>ジコウ</t>
    </rPh>
    <rPh sb="27" eb="29">
      <t>キギョウ</t>
    </rPh>
    <rPh sb="30" eb="32">
      <t>セコウ</t>
    </rPh>
    <rPh sb="32" eb="34">
      <t>ノウリョク</t>
    </rPh>
    <rPh sb="38" eb="40">
      <t>ドウシュ</t>
    </rPh>
    <rPh sb="40" eb="42">
      <t>コウジ</t>
    </rPh>
    <rPh sb="43" eb="45">
      <t>セコウ</t>
    </rPh>
    <rPh sb="45" eb="47">
      <t>ジッセキ</t>
    </rPh>
    <rPh sb="49" eb="51">
      <t>ヒョウカ</t>
    </rPh>
    <rPh sb="51" eb="53">
      <t>キジュン</t>
    </rPh>
    <rPh sb="54" eb="55">
      <t>シメ</t>
    </rPh>
    <rPh sb="67" eb="68">
      <t>ケン</t>
    </rPh>
    <phoneticPr fontId="3"/>
  </si>
  <si>
    <t>施工した実績の有無」の評価基準に示した施工実績について最大2件まで記載すること。</t>
    <rPh sb="27" eb="29">
      <t>サイダイ</t>
    </rPh>
    <rPh sb="30" eb="31">
      <t>ケン</t>
    </rPh>
    <phoneticPr fontId="3"/>
  </si>
  <si>
    <t>　(ⅰ)若手技術者を雇用している場合</t>
    <rPh sb="4" eb="6">
      <t>ワカテ</t>
    </rPh>
    <rPh sb="6" eb="9">
      <t>ギジュツシャ</t>
    </rPh>
    <rPh sb="10" eb="12">
      <t>コヨウ</t>
    </rPh>
    <rPh sb="16" eb="18">
      <t>バアイ</t>
    </rPh>
    <phoneticPr fontId="3"/>
  </si>
  <si>
    <t>継続学習制度（CPDS）調書（別記様式３）</t>
    <rPh sb="0" eb="2">
      <t>ケイゾク</t>
    </rPh>
    <rPh sb="2" eb="4">
      <t>ガクシュウ</t>
    </rPh>
    <rPh sb="4" eb="6">
      <t>セイド</t>
    </rPh>
    <rPh sb="12" eb="14">
      <t>チョウショ</t>
    </rPh>
    <phoneticPr fontId="3"/>
  </si>
  <si>
    <t>２級（種別は問わない。）、建築施工管理技士１級若しくは２級（種別は問わない。）、</t>
  </si>
  <si>
    <t>別記様式5</t>
    <rPh sb="0" eb="2">
      <t>ベッキ</t>
    </rPh>
    <rPh sb="2" eb="4">
      <t>ヨウシキ</t>
    </rPh>
    <phoneticPr fontId="3"/>
  </si>
  <si>
    <t>障がい者の雇用に関する調書</t>
    <rPh sb="0" eb="1">
      <t>サワ</t>
    </rPh>
    <rPh sb="3" eb="4">
      <t>シャ</t>
    </rPh>
    <rPh sb="5" eb="7">
      <t>コヨウ</t>
    </rPh>
    <rPh sb="8" eb="9">
      <t>カン</t>
    </rPh>
    <rPh sb="11" eb="13">
      <t>チョウショ</t>
    </rPh>
    <phoneticPr fontId="3"/>
  </si>
  <si>
    <t>○評価項目：</t>
    <rPh sb="1" eb="3">
      <t>ヒョウカ</t>
    </rPh>
    <phoneticPr fontId="3"/>
  </si>
  <si>
    <t>障がい者の雇用の有無</t>
    <rPh sb="0" eb="1">
      <t>サワ</t>
    </rPh>
    <rPh sb="3" eb="4">
      <t>シャ</t>
    </rPh>
    <rPh sb="5" eb="7">
      <t>コヨウ</t>
    </rPh>
    <rPh sb="8" eb="10">
      <t>ウム</t>
    </rPh>
    <phoneticPr fontId="3"/>
  </si>
  <si>
    <t>上表の「障がい者の雇用の有無」について、有無を記載すること。</t>
    <rPh sb="0" eb="2">
      <t>ジョウヒョウ</t>
    </rPh>
    <rPh sb="4" eb="5">
      <t>サワ</t>
    </rPh>
    <rPh sb="7" eb="8">
      <t>シャ</t>
    </rPh>
    <rPh sb="9" eb="11">
      <t>コヨウ</t>
    </rPh>
    <rPh sb="12" eb="14">
      <t>ウム</t>
    </rPh>
    <rPh sb="20" eb="22">
      <t>ウム</t>
    </rPh>
    <rPh sb="23" eb="25">
      <t>キサイ</t>
    </rPh>
    <phoneticPr fontId="3"/>
  </si>
  <si>
    <t>この調書は、当該工事に係る総合評価落札方式の評価項目として、障がい者を雇用しているかどうかを確認するものであり、他の目的で使用することはありません。</t>
    <rPh sb="2" eb="4">
      <t>チョウショ</t>
    </rPh>
    <rPh sb="6" eb="8">
      <t>トウガイ</t>
    </rPh>
    <rPh sb="8" eb="10">
      <t>コウジ</t>
    </rPh>
    <rPh sb="11" eb="12">
      <t>カカ</t>
    </rPh>
    <rPh sb="13" eb="15">
      <t>ソウゴウ</t>
    </rPh>
    <rPh sb="15" eb="17">
      <t>ヒョウカ</t>
    </rPh>
    <rPh sb="17" eb="19">
      <t>ラクサツ</t>
    </rPh>
    <rPh sb="19" eb="21">
      <t>ホウシキ</t>
    </rPh>
    <rPh sb="22" eb="24">
      <t>ヒョウカ</t>
    </rPh>
    <rPh sb="24" eb="26">
      <t>コウモク</t>
    </rPh>
    <rPh sb="30" eb="31">
      <t>サワ</t>
    </rPh>
    <rPh sb="33" eb="34">
      <t>シャ</t>
    </rPh>
    <rPh sb="35" eb="37">
      <t>コヨウ</t>
    </rPh>
    <rPh sb="46" eb="48">
      <t>カクニン</t>
    </rPh>
    <rPh sb="56" eb="57">
      <t>タ</t>
    </rPh>
    <rPh sb="58" eb="60">
      <t>モクテキ</t>
    </rPh>
    <rPh sb="61" eb="63">
      <t>シヨウ</t>
    </rPh>
    <phoneticPr fontId="3"/>
  </si>
  <si>
    <t>・</t>
  </si>
  <si>
    <t>障がい者の雇用の有無</t>
  </si>
  <si>
    <t>雇用障がい者の身体障害者手帳等の写し</t>
    <rPh sb="0" eb="2">
      <t>コヨウ</t>
    </rPh>
    <rPh sb="2" eb="3">
      <t>サワ</t>
    </rPh>
    <rPh sb="5" eb="6">
      <t>シャ</t>
    </rPh>
    <rPh sb="7" eb="9">
      <t>シンタイ</t>
    </rPh>
    <rPh sb="9" eb="11">
      <t>ショウガイ</t>
    </rPh>
    <rPh sb="11" eb="12">
      <t>シャ</t>
    </rPh>
    <rPh sb="12" eb="14">
      <t>テチョウ</t>
    </rPh>
    <rPh sb="14" eb="15">
      <t>トウ</t>
    </rPh>
    <rPh sb="16" eb="17">
      <t>ウツ</t>
    </rPh>
    <phoneticPr fontId="3"/>
  </si>
  <si>
    <t>障がい者雇用の有無
（別記様式５）</t>
  </si>
  <si>
    <t>この調書は、当該工事に係る総合評価落札方式の評価項目として、真庭市在住従業員を雇用しているかどうかを確認するものであり、他の目的で使用することはありません。</t>
    <rPh sb="30" eb="32">
      <t>マニワ</t>
    </rPh>
    <rPh sb="32" eb="33">
      <t>シ</t>
    </rPh>
    <rPh sb="33" eb="35">
      <t>ザイジュウ</t>
    </rPh>
    <rPh sb="35" eb="38">
      <t>ジュウギョウイン</t>
    </rPh>
    <phoneticPr fontId="3"/>
  </si>
  <si>
    <t>真庭市との災害時の応急対策協定の締結の有無</t>
    <rPh sb="5" eb="7">
      <t>サイガイ</t>
    </rPh>
    <rPh sb="7" eb="8">
      <t>ジ</t>
    </rPh>
    <rPh sb="9" eb="11">
      <t>オウキュウ</t>
    </rPh>
    <rPh sb="11" eb="13">
      <t>タイサク</t>
    </rPh>
    <rPh sb="13" eb="15">
      <t>キョウテイ</t>
    </rPh>
    <phoneticPr fontId="3"/>
  </si>
  <si>
    <t>学習の実績がある場合は、一般社団法人全国土木施工管理技士会連合会又はその正会員が発行した「継続学習制度（CPDS)学習履歴証明書」の写しを添付すること。</t>
    <rPh sb="0" eb="2">
      <t>ガクシュウ</t>
    </rPh>
    <rPh sb="3" eb="5">
      <t>ジッセキ</t>
    </rPh>
    <rPh sb="8" eb="10">
      <t>バアイ</t>
    </rPh>
    <rPh sb="12" eb="14">
      <t>イッパン</t>
    </rPh>
    <rPh sb="14" eb="16">
      <t>シャダン</t>
    </rPh>
    <rPh sb="16" eb="18">
      <t>ホウジン</t>
    </rPh>
    <rPh sb="18" eb="20">
      <t>ゼンコク</t>
    </rPh>
    <rPh sb="20" eb="22">
      <t>ドボク</t>
    </rPh>
    <rPh sb="22" eb="24">
      <t>セコウ</t>
    </rPh>
    <rPh sb="24" eb="26">
      <t>カンリ</t>
    </rPh>
    <rPh sb="26" eb="28">
      <t>ギシ</t>
    </rPh>
    <rPh sb="28" eb="29">
      <t>カイ</t>
    </rPh>
    <rPh sb="29" eb="32">
      <t>レンゴウカイ</t>
    </rPh>
    <rPh sb="32" eb="33">
      <t>マタ</t>
    </rPh>
    <rPh sb="36" eb="39">
      <t>セイカイイン</t>
    </rPh>
    <rPh sb="40" eb="42">
      <t>ハッコウ</t>
    </rPh>
    <rPh sb="45" eb="47">
      <t>ケイゾク</t>
    </rPh>
    <rPh sb="47" eb="49">
      <t>ガクシュウ</t>
    </rPh>
    <rPh sb="49" eb="51">
      <t>セイド</t>
    </rPh>
    <rPh sb="57" eb="59">
      <t>ガクシュウ</t>
    </rPh>
    <rPh sb="59" eb="61">
      <t>リレキ</t>
    </rPh>
    <rPh sb="61" eb="63">
      <t>ショウメイ</t>
    </rPh>
    <rPh sb="63" eb="64">
      <t>ショ</t>
    </rPh>
    <rPh sb="66" eb="67">
      <t>ウツ</t>
    </rPh>
    <rPh sb="69" eb="71">
      <t>テンプ</t>
    </rPh>
    <phoneticPr fontId="3"/>
  </si>
  <si>
    <t>　（身体障がい者、知的障がい者又は精神障がい者を入札公告の日までに
1年以上継続して直接的かつ恒常的な常用雇用している場合）</t>
    <rPh sb="2" eb="4">
      <t>シンタイ</t>
    </rPh>
    <rPh sb="4" eb="5">
      <t>サワ</t>
    </rPh>
    <rPh sb="7" eb="8">
      <t>シャ</t>
    </rPh>
    <rPh sb="9" eb="11">
      <t>チテキ</t>
    </rPh>
    <rPh sb="11" eb="12">
      <t>サワ</t>
    </rPh>
    <rPh sb="14" eb="15">
      <t>モノ</t>
    </rPh>
    <rPh sb="15" eb="16">
      <t>マタ</t>
    </rPh>
    <rPh sb="17" eb="19">
      <t>セイシン</t>
    </rPh>
    <rPh sb="19" eb="20">
      <t>サワ</t>
    </rPh>
    <rPh sb="22" eb="23">
      <t>シャ</t>
    </rPh>
    <rPh sb="59" eb="61">
      <t>バアイ</t>
    </rPh>
    <phoneticPr fontId="3"/>
  </si>
  <si>
    <t>個人事業主及び役員を除く</t>
    <rPh sb="0" eb="2">
      <t>コジン</t>
    </rPh>
    <rPh sb="2" eb="5">
      <t>ジギョウヌシ</t>
    </rPh>
    <rPh sb="5" eb="6">
      <t>オヨ</t>
    </rPh>
    <rPh sb="7" eb="9">
      <t>ヤクイン</t>
    </rPh>
    <rPh sb="10" eb="11">
      <t>ノゾ</t>
    </rPh>
    <phoneticPr fontId="3"/>
  </si>
  <si>
    <t>評価項目：一般社団法人全国土木施工管理技士会連合会が運営する継続学習制度
（CPDS）における学習の実績</t>
    <rPh sb="0" eb="2">
      <t>ヒョウカ</t>
    </rPh>
    <rPh sb="5" eb="7">
      <t>イッパン</t>
    </rPh>
    <rPh sb="7" eb="9">
      <t>シャダン</t>
    </rPh>
    <rPh sb="9" eb="11">
      <t>ホウジン</t>
    </rPh>
    <rPh sb="11" eb="13">
      <t>ゼンコク</t>
    </rPh>
    <rPh sb="13" eb="15">
      <t>ドボク</t>
    </rPh>
    <rPh sb="15" eb="17">
      <t>セコウ</t>
    </rPh>
    <rPh sb="17" eb="19">
      <t>カンリ</t>
    </rPh>
    <rPh sb="19" eb="21">
      <t>ギシ</t>
    </rPh>
    <rPh sb="21" eb="22">
      <t>カイ</t>
    </rPh>
    <rPh sb="22" eb="25">
      <t>レンゴウカイ</t>
    </rPh>
    <rPh sb="26" eb="28">
      <t>ウンエイ</t>
    </rPh>
    <rPh sb="30" eb="32">
      <t>ケイゾク</t>
    </rPh>
    <rPh sb="32" eb="34">
      <t>ガクシュウ</t>
    </rPh>
    <rPh sb="34" eb="36">
      <t>セイド</t>
    </rPh>
    <rPh sb="47" eb="49">
      <t>ガクシュウ</t>
    </rPh>
    <rPh sb="50" eb="52">
      <t>ジッセキ</t>
    </rPh>
    <phoneticPr fontId="3"/>
  </si>
  <si>
    <t>取得した単位数が20以上</t>
    <rPh sb="0" eb="2">
      <t>シュトク</t>
    </rPh>
    <rPh sb="4" eb="7">
      <t>タンイスウ</t>
    </rPh>
    <rPh sb="10" eb="12">
      <t>イジョウ</t>
    </rPh>
    <phoneticPr fontId="3"/>
  </si>
  <si>
    <t>消防庁又は真庭市消防団事業所表示証の交付の有無</t>
    <rPh sb="0" eb="3">
      <t>ショウボウチョウ</t>
    </rPh>
    <rPh sb="3" eb="4">
      <t>マタ</t>
    </rPh>
    <rPh sb="5" eb="8">
      <t>マニワシ</t>
    </rPh>
    <rPh sb="8" eb="11">
      <t>ショウボウダン</t>
    </rPh>
    <rPh sb="11" eb="14">
      <t>ジギョウショ</t>
    </rPh>
    <rPh sb="14" eb="16">
      <t>ヒョウジ</t>
    </rPh>
    <rPh sb="16" eb="17">
      <t>ショウ</t>
    </rPh>
    <rPh sb="18" eb="20">
      <t>コウフ</t>
    </rPh>
    <rPh sb="21" eb="23">
      <t>ウム</t>
    </rPh>
    <phoneticPr fontId="3"/>
  </si>
  <si>
    <t>応急復旧対応を証明するものの写し</t>
    <rPh sb="0" eb="2">
      <t>オウキュウ</t>
    </rPh>
    <rPh sb="2" eb="4">
      <t>フッキュウ</t>
    </rPh>
    <rPh sb="4" eb="6">
      <t>タイオウ</t>
    </rPh>
    <rPh sb="7" eb="9">
      <t>ショウメイ</t>
    </rPh>
    <rPh sb="14" eb="15">
      <t>ウツ</t>
    </rPh>
    <phoneticPr fontId="3"/>
  </si>
  <si>
    <t>◎◎　◎◎◎</t>
  </si>
  <si>
    <t>応急対策協定(指定外)の締結あり</t>
    <rPh sb="0" eb="2">
      <t>オウキュウ</t>
    </rPh>
    <rPh sb="2" eb="4">
      <t>タイサク</t>
    </rPh>
    <rPh sb="4" eb="6">
      <t>キョウテイ</t>
    </rPh>
    <rPh sb="7" eb="9">
      <t>シテイ</t>
    </rPh>
    <rPh sb="9" eb="10">
      <t>ソト</t>
    </rPh>
    <rPh sb="12" eb="14">
      <t>テイケツ</t>
    </rPh>
    <phoneticPr fontId="3"/>
  </si>
  <si>
    <t>取得した単位数が10以上19以下</t>
    <rPh sb="0" eb="2">
      <t>シュトク</t>
    </rPh>
    <rPh sb="4" eb="7">
      <t>タンイスウ</t>
    </rPh>
    <rPh sb="10" eb="12">
      <t>イジョウ</t>
    </rPh>
    <rPh sb="14" eb="16">
      <t>イカ</t>
    </rPh>
    <phoneticPr fontId="3"/>
  </si>
  <si>
    <t>上記2項目に該当しない場合</t>
    <rPh sb="0" eb="2">
      <t>ジョウキ</t>
    </rPh>
    <rPh sb="3" eb="5">
      <t>コウモク</t>
    </rPh>
    <rPh sb="6" eb="8">
      <t>ガイトウ</t>
    </rPh>
    <rPh sb="11" eb="13">
      <t>バアイ</t>
    </rPh>
    <phoneticPr fontId="3"/>
  </si>
  <si>
    <t>令和　　年　　月　　日</t>
    <rPh sb="0" eb="1">
      <t>レイ</t>
    </rPh>
    <rPh sb="1" eb="2">
      <t>カズ</t>
    </rPh>
    <rPh sb="4" eb="5">
      <t>トシ</t>
    </rPh>
    <rPh sb="7" eb="8">
      <t>ツキ</t>
    </rPh>
    <rPh sb="10" eb="11">
      <t>ヒ</t>
    </rPh>
    <phoneticPr fontId="3"/>
  </si>
  <si>
    <t>過去3年間に災害等において応急復旧対応した件数</t>
    <rPh sb="0" eb="2">
      <t>カコ</t>
    </rPh>
    <rPh sb="3" eb="5">
      <t>ネンカン</t>
    </rPh>
    <rPh sb="6" eb="8">
      <t>サイガイ</t>
    </rPh>
    <rPh sb="8" eb="9">
      <t>ナド</t>
    </rPh>
    <rPh sb="13" eb="15">
      <t>オウキュウ</t>
    </rPh>
    <rPh sb="15" eb="17">
      <t>フッキュウ</t>
    </rPh>
    <rPh sb="17" eb="19">
      <t>タイオウ</t>
    </rPh>
    <rPh sb="21" eb="23">
      <t>ケンスウ</t>
    </rPh>
    <phoneticPr fontId="3"/>
  </si>
  <si>
    <t>確認ができる部分。）を添付すること。ただし、これらの書類の記載内容で同種工事の施工実績が不明な場合については、図面、設計内訳書等を併せて添付することとし、枚数の制限はしない。</t>
    <rPh sb="77" eb="79">
      <t>マイスウ</t>
    </rPh>
    <rPh sb="80" eb="82">
      <t>セイゲン</t>
    </rPh>
    <phoneticPr fontId="3"/>
  </si>
  <si>
    <t>「おかやま子育て応援宣言企業」の登録及び「次世代育成支援対策推進法」に基づく「一般事業主行動計画」を策定している。</t>
    <rPh sb="5" eb="7">
      <t>コソダ</t>
    </rPh>
    <rPh sb="8" eb="10">
      <t>オウエン</t>
    </rPh>
    <rPh sb="10" eb="12">
      <t>センゲン</t>
    </rPh>
    <rPh sb="12" eb="14">
      <t>キギョウ</t>
    </rPh>
    <rPh sb="16" eb="18">
      <t>トウロク</t>
    </rPh>
    <rPh sb="18" eb="19">
      <t>オヨ</t>
    </rPh>
    <rPh sb="21" eb="24">
      <t>ジセダイ</t>
    </rPh>
    <rPh sb="24" eb="26">
      <t>イクセイ</t>
    </rPh>
    <rPh sb="26" eb="28">
      <t>シエン</t>
    </rPh>
    <rPh sb="28" eb="30">
      <t>タイサク</t>
    </rPh>
    <rPh sb="30" eb="32">
      <t>スイシン</t>
    </rPh>
    <rPh sb="32" eb="33">
      <t>ホウ</t>
    </rPh>
    <rPh sb="35" eb="36">
      <t>モト</t>
    </rPh>
    <rPh sb="39" eb="41">
      <t>イッパン</t>
    </rPh>
    <rPh sb="41" eb="44">
      <t>ジギョウヌシ</t>
    </rPh>
    <rPh sb="44" eb="46">
      <t>コウドウ</t>
    </rPh>
    <rPh sb="46" eb="48">
      <t>ケイカク</t>
    </rPh>
    <rPh sb="50" eb="52">
      <t>サクテイ</t>
    </rPh>
    <phoneticPr fontId="3"/>
  </si>
  <si>
    <t>工事内容の確認ができる部分。）を添付すること。ただし、これらの書類の記載内容で同種工事の施工実績が不明な場合については、図面、設計内訳書等を併せて添付することとし、枚数の制限はしない。</t>
    <rPh sb="0" eb="2">
      <t>コウジ</t>
    </rPh>
    <rPh sb="2" eb="4">
      <t>ナイヨウ</t>
    </rPh>
    <rPh sb="5" eb="7">
      <t>カクニン</t>
    </rPh>
    <rPh sb="82" eb="84">
      <t>マイスウ</t>
    </rPh>
    <rPh sb="85" eb="87">
      <t>セイゲン</t>
    </rPh>
    <phoneticPr fontId="3"/>
  </si>
  <si>
    <t>０８６□－□□－□□□□</t>
  </si>
  <si>
    <t>０８６□－□□－△△△△</t>
  </si>
  <si>
    <t>全従業員数</t>
    <rPh sb="0" eb="1">
      <t>ゼン</t>
    </rPh>
    <rPh sb="1" eb="4">
      <t>ジュウギョウイン</t>
    </rPh>
    <rPh sb="4" eb="5">
      <t>スウ</t>
    </rPh>
    <phoneticPr fontId="3"/>
  </si>
  <si>
    <t>湯原　五郎</t>
    <rPh sb="0" eb="2">
      <t>ユバラ</t>
    </rPh>
    <rPh sb="3" eb="5">
      <t>ゴロウ</t>
    </rPh>
    <phoneticPr fontId="3"/>
  </si>
  <si>
    <t>若手技術者</t>
    <rPh sb="0" eb="2">
      <t>ワカテ</t>
    </rPh>
    <rPh sb="2" eb="5">
      <t>ギジュツシャ</t>
    </rPh>
    <phoneticPr fontId="3"/>
  </si>
  <si>
    <t>真庭市豊栄1515</t>
    <rPh sb="0" eb="3">
      <t>マニワシ</t>
    </rPh>
    <rPh sb="3" eb="5">
      <t>トヨサカ</t>
    </rPh>
    <phoneticPr fontId="3"/>
  </si>
  <si>
    <t>R2.4.1</t>
  </si>
  <si>
    <t>評価項目：若手技術者又は若手従業員の雇用有無</t>
    <rPh sb="0" eb="2">
      <t>ヒョウカ</t>
    </rPh>
    <rPh sb="2" eb="4">
      <t>コウモク</t>
    </rPh>
    <rPh sb="5" eb="7">
      <t>ワカテ</t>
    </rPh>
    <rPh sb="7" eb="10">
      <t>ギジュツシャ</t>
    </rPh>
    <rPh sb="10" eb="11">
      <t>マタ</t>
    </rPh>
    <rPh sb="12" eb="14">
      <t>ワカテ</t>
    </rPh>
    <rPh sb="14" eb="17">
      <t>ジュウギョウイン</t>
    </rPh>
    <rPh sb="18" eb="20">
      <t>コヨウ</t>
    </rPh>
    <rPh sb="20" eb="22">
      <t>ウム</t>
    </rPh>
    <phoneticPr fontId="3"/>
  </si>
  <si>
    <t>若手技術者（満年齢４０歳未満）又は若手従業員（満年齢３５歳未満）の雇用の状況について、</t>
    <rPh sb="0" eb="2">
      <t>ワカテ</t>
    </rPh>
    <rPh sb="2" eb="5">
      <t>ギジュツシャ</t>
    </rPh>
    <rPh sb="6" eb="9">
      <t>マンネンレイ</t>
    </rPh>
    <rPh sb="11" eb="14">
      <t>サイミマン</t>
    </rPh>
    <rPh sb="15" eb="16">
      <t>マタ</t>
    </rPh>
    <rPh sb="17" eb="19">
      <t>ワカテ</t>
    </rPh>
    <rPh sb="19" eb="22">
      <t>ジュウギョウイン</t>
    </rPh>
    <rPh sb="23" eb="26">
      <t>マンネンレイ</t>
    </rPh>
    <rPh sb="28" eb="31">
      <t>サイミマン</t>
    </rPh>
    <rPh sb="33" eb="35">
      <t>コヨウ</t>
    </rPh>
    <rPh sb="36" eb="38">
      <t>ジョウキョウ</t>
    </rPh>
    <phoneticPr fontId="3"/>
  </si>
  <si>
    <t>下記に記入してください。</t>
    <rPh sb="0" eb="2">
      <t>カキ</t>
    </rPh>
    <rPh sb="3" eb="5">
      <t>キニュウ</t>
    </rPh>
    <phoneticPr fontId="3"/>
  </si>
  <si>
    <t>若手技術者の雇用の有無</t>
    <rPh sb="0" eb="2">
      <t>ワカテ</t>
    </rPh>
    <rPh sb="2" eb="5">
      <t>ギジュツシャ</t>
    </rPh>
    <rPh sb="6" eb="8">
      <t>コヨウ</t>
    </rPh>
    <rPh sb="9" eb="11">
      <t>ウム</t>
    </rPh>
    <phoneticPr fontId="3"/>
  </si>
  <si>
    <t>氏　　名</t>
    <rPh sb="0" eb="1">
      <t>シ</t>
    </rPh>
    <rPh sb="3" eb="4">
      <t>メイ</t>
    </rPh>
    <phoneticPr fontId="3"/>
  </si>
  <si>
    <t>2.若手従業員の雇用</t>
    <rPh sb="2" eb="4">
      <t>ワカテ</t>
    </rPh>
    <rPh sb="4" eb="7">
      <t>ジュウギョウイン</t>
    </rPh>
    <rPh sb="8" eb="10">
      <t>コヨウ</t>
    </rPh>
    <phoneticPr fontId="3"/>
  </si>
  <si>
    <t>若手従業員の雇用の有無</t>
    <rPh sb="0" eb="2">
      <t>ワカテ</t>
    </rPh>
    <rPh sb="2" eb="5">
      <t>ジュウギョウイン</t>
    </rPh>
    <rPh sb="6" eb="8">
      <t>コヨウ</t>
    </rPh>
    <rPh sb="9" eb="11">
      <t>ウム</t>
    </rPh>
    <phoneticPr fontId="3"/>
  </si>
  <si>
    <t>若手従業員</t>
  </si>
  <si>
    <t>（1）「若手技術者の雇用の有無」「若手従業員の雇用の有無」については、該当する</t>
    <rPh sb="4" eb="6">
      <t>ワカテ</t>
    </rPh>
    <rPh sb="6" eb="9">
      <t>ギジュツシャ</t>
    </rPh>
    <rPh sb="10" eb="12">
      <t>コヨウ</t>
    </rPh>
    <rPh sb="13" eb="15">
      <t>ウム</t>
    </rPh>
    <rPh sb="17" eb="19">
      <t>ワカテ</t>
    </rPh>
    <rPh sb="19" eb="22">
      <t>ジュウギョウイン</t>
    </rPh>
    <rPh sb="23" eb="25">
      <t>コヨウ</t>
    </rPh>
    <rPh sb="26" eb="28">
      <t>ウム</t>
    </rPh>
    <rPh sb="35" eb="37">
      <t>ガイトウ</t>
    </rPh>
    <phoneticPr fontId="3"/>
  </si>
  <si>
    <t>（2）若手技術者とは、下記（ⅰ）～（ⅲ）いずれも満たす者をいう。</t>
    <rPh sb="3" eb="5">
      <t>ワカテ</t>
    </rPh>
    <rPh sb="5" eb="8">
      <t>ギジュツシャ</t>
    </rPh>
    <rPh sb="11" eb="13">
      <t>カキ</t>
    </rPh>
    <rPh sb="24" eb="25">
      <t>ミ</t>
    </rPh>
    <rPh sb="27" eb="28">
      <t>シャ</t>
    </rPh>
    <phoneticPr fontId="3"/>
  </si>
  <si>
    <t>　(ⅰ)公告日前日時点で下記のいずれかの資格を取得していること。</t>
    <rPh sb="4" eb="6">
      <t>コウコク</t>
    </rPh>
    <rPh sb="6" eb="7">
      <t>ビ</t>
    </rPh>
    <rPh sb="7" eb="9">
      <t>ゼンジツ</t>
    </rPh>
    <rPh sb="9" eb="11">
      <t>ジテン</t>
    </rPh>
    <rPh sb="12" eb="14">
      <t>カキ</t>
    </rPh>
    <rPh sb="20" eb="22">
      <t>シカク</t>
    </rPh>
    <rPh sb="23" eb="25">
      <t>シュトク</t>
    </rPh>
    <phoneticPr fontId="3"/>
  </si>
  <si>
    <t>技術士（登録を受けた技術部門を問わない。）、１級建築士、２級建築士、木造建築士又は</t>
    <rPh sb="0" eb="3">
      <t>ギジュツシ</t>
    </rPh>
    <rPh sb="4" eb="6">
      <t>トウロク</t>
    </rPh>
    <rPh sb="7" eb="8">
      <t>ウ</t>
    </rPh>
    <rPh sb="10" eb="12">
      <t>ギジュツ</t>
    </rPh>
    <rPh sb="12" eb="14">
      <t>ブモン</t>
    </rPh>
    <rPh sb="15" eb="16">
      <t>ト</t>
    </rPh>
    <rPh sb="23" eb="24">
      <t>キュウ</t>
    </rPh>
    <rPh sb="24" eb="27">
      <t>ケンチクシ</t>
    </rPh>
    <rPh sb="29" eb="30">
      <t>キュウ</t>
    </rPh>
    <rPh sb="30" eb="33">
      <t>ケンチクシ</t>
    </rPh>
    <rPh sb="34" eb="36">
      <t>モクゾウ</t>
    </rPh>
    <rPh sb="36" eb="38">
      <t>ケンチク</t>
    </rPh>
    <rPh sb="38" eb="39">
      <t>シ</t>
    </rPh>
    <rPh sb="39" eb="40">
      <t>マタ</t>
    </rPh>
    <phoneticPr fontId="3"/>
  </si>
  <si>
    <t>　(ⅱ)公告日前日時点で満年齢４０歳未満であること。</t>
    <rPh sb="4" eb="5">
      <t>コウ</t>
    </rPh>
    <rPh sb="12" eb="15">
      <t>マンネンレイ</t>
    </rPh>
    <rPh sb="17" eb="18">
      <t>サイ</t>
    </rPh>
    <rPh sb="18" eb="20">
      <t>ミマン</t>
    </rPh>
    <phoneticPr fontId="3"/>
  </si>
  <si>
    <t>　(ⅲ)入札参加資格確認申請日以前に３月以上の雇用関係があること。</t>
    <rPh sb="4" eb="6">
      <t>ニュウサツ</t>
    </rPh>
    <rPh sb="6" eb="8">
      <t>サンカ</t>
    </rPh>
    <rPh sb="8" eb="10">
      <t>シカク</t>
    </rPh>
    <rPh sb="10" eb="12">
      <t>カクニン</t>
    </rPh>
    <rPh sb="12" eb="14">
      <t>シンセイ</t>
    </rPh>
    <rPh sb="14" eb="15">
      <t>ビ</t>
    </rPh>
    <rPh sb="15" eb="17">
      <t>イゼン</t>
    </rPh>
    <rPh sb="19" eb="20">
      <t>ガツ</t>
    </rPh>
    <rPh sb="20" eb="22">
      <t>イジョウ</t>
    </rPh>
    <rPh sb="23" eb="25">
      <t>コヨウ</t>
    </rPh>
    <rPh sb="25" eb="27">
      <t>カンケイ</t>
    </rPh>
    <phoneticPr fontId="3"/>
  </si>
  <si>
    <t>　(ⅱ)若手従業員を雇用している場合</t>
    <rPh sb="6" eb="9">
      <t>ジュウギョウイン</t>
    </rPh>
    <phoneticPr fontId="3"/>
  </si>
  <si>
    <t>（3）若手従業員とは、下記（ⅰ）及び（ⅱ）のいずれも満たす者をいう。</t>
    <rPh sb="3" eb="5">
      <t>ワカテ</t>
    </rPh>
    <rPh sb="5" eb="8">
      <t>ジュウギョウイン</t>
    </rPh>
    <rPh sb="16" eb="17">
      <t>オヨ</t>
    </rPh>
    <rPh sb="29" eb="30">
      <t>シャ</t>
    </rPh>
    <phoneticPr fontId="3"/>
  </si>
  <si>
    <t>　(ⅱ)入札参加資格確認申請日以前に３月以上の雇用関係があること。</t>
    <rPh sb="4" eb="6">
      <t>ニュウサツ</t>
    </rPh>
    <rPh sb="6" eb="8">
      <t>サンカ</t>
    </rPh>
    <rPh sb="8" eb="10">
      <t>シカク</t>
    </rPh>
    <rPh sb="10" eb="12">
      <t>カクニン</t>
    </rPh>
    <rPh sb="12" eb="14">
      <t>シンセイ</t>
    </rPh>
    <rPh sb="14" eb="15">
      <t>ビ</t>
    </rPh>
    <rPh sb="15" eb="17">
      <t>イゼン</t>
    </rPh>
    <rPh sb="19" eb="20">
      <t>ガツ</t>
    </rPh>
    <rPh sb="20" eb="22">
      <t>イジョウ</t>
    </rPh>
    <rPh sb="23" eb="25">
      <t>コヨウ</t>
    </rPh>
    <rPh sb="25" eb="27">
      <t>カンケイ</t>
    </rPh>
    <phoneticPr fontId="3"/>
  </si>
  <si>
    <t>（4）若手技術者又は若手従業員の雇用が有る場合は、次の書類を添付すること。</t>
    <rPh sb="3" eb="5">
      <t>ワカテ</t>
    </rPh>
    <rPh sb="5" eb="8">
      <t>ギジュツシャ</t>
    </rPh>
    <rPh sb="8" eb="9">
      <t>マタ</t>
    </rPh>
    <rPh sb="10" eb="12">
      <t>ワカテ</t>
    </rPh>
    <rPh sb="12" eb="15">
      <t>ジュウギョウイン</t>
    </rPh>
    <rPh sb="16" eb="18">
      <t>コヨウ</t>
    </rPh>
    <rPh sb="19" eb="20">
      <t>ア</t>
    </rPh>
    <rPh sb="21" eb="23">
      <t>バアイ</t>
    </rPh>
    <rPh sb="25" eb="26">
      <t>ツギ</t>
    </rPh>
    <rPh sb="27" eb="29">
      <t>ショルイ</t>
    </rPh>
    <rPh sb="30" eb="32">
      <t>テンプ</t>
    </rPh>
    <phoneticPr fontId="3"/>
  </si>
  <si>
    <t>・「法令による免許・国家資格」の写し。</t>
    <rPh sb="2" eb="4">
      <t>ホウレイ</t>
    </rPh>
    <rPh sb="7" eb="9">
      <t>メンキョ</t>
    </rPh>
    <rPh sb="10" eb="12">
      <t>コッカ</t>
    </rPh>
    <rPh sb="12" eb="14">
      <t>シカク</t>
    </rPh>
    <rPh sb="16" eb="17">
      <t>ウツ</t>
    </rPh>
    <phoneticPr fontId="3"/>
  </si>
  <si>
    <t>従業員を記載した場合は、各医療保険法に規定する健康保険被保険者証等の保険者名称を記載し、その写しを添付すること。（添付がない場合は評価しない。）</t>
    <rPh sb="0" eb="3">
      <t>ジュウギョウイン</t>
    </rPh>
    <rPh sb="4" eb="6">
      <t>キサイ</t>
    </rPh>
    <rPh sb="8" eb="10">
      <t>バアイ</t>
    </rPh>
    <rPh sb="23" eb="25">
      <t>ケンコウ</t>
    </rPh>
    <rPh sb="25" eb="27">
      <t>ホケン</t>
    </rPh>
    <rPh sb="27" eb="31">
      <t>ヒホケンシャ</t>
    </rPh>
    <rPh sb="31" eb="32">
      <t>ショウ</t>
    </rPh>
    <rPh sb="32" eb="33">
      <t>トウ</t>
    </rPh>
    <rPh sb="34" eb="39">
      <t>ホケンシャメイショウ</t>
    </rPh>
    <rPh sb="40" eb="42">
      <t>キサイ</t>
    </rPh>
    <rPh sb="46" eb="47">
      <t>ウツ</t>
    </rPh>
    <rPh sb="49" eb="51">
      <t>テンプ</t>
    </rPh>
    <rPh sb="57" eb="59">
      <t>テンプ</t>
    </rPh>
    <rPh sb="62" eb="64">
      <t>バアイ</t>
    </rPh>
    <rPh sb="65" eb="67">
      <t>ヒョウカ</t>
    </rPh>
    <phoneticPr fontId="3"/>
  </si>
  <si>
    <t>あることを証明する書類の写し。</t>
    <rPh sb="5" eb="7">
      <t>ショウメイ</t>
    </rPh>
    <rPh sb="9" eb="11">
      <t>ショルイ</t>
    </rPh>
    <rPh sb="12" eb="13">
      <t>ウツ</t>
    </rPh>
    <phoneticPr fontId="3"/>
  </si>
  <si>
    <t>若手技術者・若手従業員の雇用の有無（別記様式６）</t>
    <rPh sb="0" eb="5">
      <t>ワカテギジュツシャ</t>
    </rPh>
    <rPh sb="6" eb="11">
      <t>ワカテジュウギョウイン</t>
    </rPh>
    <phoneticPr fontId="3"/>
  </si>
  <si>
    <t>雇用や資格を証明するものの写し</t>
    <rPh sb="0" eb="2">
      <t>コヨウ</t>
    </rPh>
    <rPh sb="3" eb="5">
      <t>シカク</t>
    </rPh>
    <rPh sb="6" eb="8">
      <t>ショウメイ</t>
    </rPh>
    <rPh sb="13" eb="14">
      <t>ウツ</t>
    </rPh>
    <phoneticPr fontId="3"/>
  </si>
  <si>
    <t>子育て支援への取組</t>
    <rPh sb="0" eb="2">
      <t>コソダ</t>
    </rPh>
    <rPh sb="3" eb="5">
      <t>シエン</t>
    </rPh>
    <rPh sb="7" eb="8">
      <t>ト</t>
    </rPh>
    <rPh sb="8" eb="9">
      <t>ク</t>
    </rPh>
    <phoneticPr fontId="3"/>
  </si>
  <si>
    <t>SDGｓの推進状況</t>
    <rPh sb="5" eb="9">
      <t>スイシンジョウキョウ</t>
    </rPh>
    <phoneticPr fontId="3"/>
  </si>
  <si>
    <t>パートナー制度に登録済み</t>
    <rPh sb="5" eb="7">
      <t>セイド</t>
    </rPh>
    <rPh sb="8" eb="10">
      <t>トウロク</t>
    </rPh>
    <rPh sb="10" eb="11">
      <t>ズ</t>
    </rPh>
    <phoneticPr fontId="3"/>
  </si>
  <si>
    <t>(1)ISOマネジメントシステム等の取組状況</t>
    <rPh sb="16" eb="17">
      <t>トウ</t>
    </rPh>
    <rPh sb="18" eb="20">
      <t>トリクミ</t>
    </rPh>
    <rPh sb="20" eb="22">
      <t>ジョウキョウ</t>
    </rPh>
    <phoneticPr fontId="3"/>
  </si>
  <si>
    <t>㈱○○○○</t>
  </si>
  <si>
    <t>一般事業主行動計画策定済み</t>
    <rPh sb="0" eb="9">
      <t>イッパンジギョウヌシコウドウケイカク</t>
    </rPh>
    <rPh sb="9" eb="11">
      <t>サクテイ</t>
    </rPh>
    <rPh sb="11" eb="12">
      <t>ズ</t>
    </rPh>
    <phoneticPr fontId="3"/>
  </si>
  <si>
    <t>登録証・計画書等の写し</t>
    <rPh sb="0" eb="3">
      <t>トウロクショウ</t>
    </rPh>
    <rPh sb="4" eb="6">
      <t>ケイカク</t>
    </rPh>
    <rPh sb="6" eb="7">
      <t>ショ</t>
    </rPh>
    <rPh sb="7" eb="8">
      <t>トウ</t>
    </rPh>
    <rPh sb="9" eb="10">
      <t>ウツ</t>
    </rPh>
    <phoneticPr fontId="3"/>
  </si>
  <si>
    <t>建設機械施工管理技士１級若しくは２級（種別は問わない。）、土木施工管理技士１級若しくは</t>
    <rPh sb="0" eb="2">
      <t>ケンセツ</t>
    </rPh>
    <rPh sb="2" eb="4">
      <t>キカイ</t>
    </rPh>
    <rPh sb="4" eb="6">
      <t>セコウ</t>
    </rPh>
    <rPh sb="6" eb="8">
      <t>カンリ</t>
    </rPh>
    <rPh sb="8" eb="10">
      <t>ギシ</t>
    </rPh>
    <rPh sb="11" eb="12">
      <t>キュウ</t>
    </rPh>
    <rPh sb="12" eb="13">
      <t>モ</t>
    </rPh>
    <rPh sb="17" eb="18">
      <t>キュウ</t>
    </rPh>
    <rPh sb="29" eb="31">
      <t>ドボク</t>
    </rPh>
    <rPh sb="31" eb="33">
      <t>セコウ</t>
    </rPh>
    <rPh sb="33" eb="35">
      <t>カンリ</t>
    </rPh>
    <phoneticPr fontId="3"/>
  </si>
  <si>
    <t>総合評価方式技術資料</t>
    <rPh sb="0" eb="6">
      <t>ソウゴウヒョウカホウシキ</t>
    </rPh>
    <rPh sb="6" eb="10">
      <t>ギジュツシリョウ</t>
    </rPh>
    <phoneticPr fontId="3"/>
  </si>
  <si>
    <t>本技術資料で提出された書類等は、総合評価方式の加算点を確認するものであり、他の目的で使用することはありません。</t>
    <rPh sb="0" eb="1">
      <t>ホン</t>
    </rPh>
    <rPh sb="1" eb="5">
      <t>ギジュツシリョウ</t>
    </rPh>
    <rPh sb="6" eb="8">
      <t>テイシュツ</t>
    </rPh>
    <rPh sb="11" eb="13">
      <t>ショルイ</t>
    </rPh>
    <rPh sb="13" eb="14">
      <t>ナド</t>
    </rPh>
    <rPh sb="16" eb="22">
      <t>ソウゴウヒョウカホウシキ</t>
    </rPh>
    <rPh sb="23" eb="26">
      <t>カサンテン</t>
    </rPh>
    <rPh sb="27" eb="29">
      <t>カクニン</t>
    </rPh>
    <rPh sb="37" eb="38">
      <t>タ</t>
    </rPh>
    <rPh sb="39" eb="41">
      <t>モクテキ</t>
    </rPh>
    <rPh sb="42" eb="44">
      <t>シヨウ</t>
    </rPh>
    <phoneticPr fontId="3"/>
  </si>
  <si>
    <t>　下記工事について、総合評価方式に係る技術評価をされたく、技術資料等を提出します。</t>
    <rPh sb="1" eb="3">
      <t>カキ</t>
    </rPh>
    <rPh sb="29" eb="33">
      <t>ギジュツシリョウ</t>
    </rPh>
    <rPh sb="33" eb="34">
      <t>トウ</t>
    </rPh>
    <phoneticPr fontId="3"/>
  </si>
  <si>
    <t>合　　　　計</t>
    <rPh sb="0" eb="1">
      <t>ゴウ</t>
    </rPh>
    <rPh sb="5" eb="6">
      <t>ケイ</t>
    </rPh>
    <phoneticPr fontId="3"/>
  </si>
  <si>
    <t>あり（　　　　人）</t>
    <rPh sb="7" eb="8">
      <t>ニン</t>
    </rPh>
    <phoneticPr fontId="3"/>
  </si>
  <si>
    <t>健康保険加入年月日</t>
    <rPh sb="0" eb="4">
      <t>ケンコウホケン</t>
    </rPh>
    <rPh sb="4" eb="6">
      <t>カニュウ</t>
    </rPh>
    <rPh sb="6" eb="9">
      <t>ネンガッピ</t>
    </rPh>
    <phoneticPr fontId="3"/>
  </si>
  <si>
    <t>健康保険の保険者名称</t>
    <rPh sb="0" eb="2">
      <t>ケンコウ</t>
    </rPh>
    <rPh sb="2" eb="4">
      <t>ホケン</t>
    </rPh>
    <rPh sb="5" eb="8">
      <t>ホケンシャ</t>
    </rPh>
    <rPh sb="8" eb="10">
      <t>メイショウ</t>
    </rPh>
    <phoneticPr fontId="3"/>
  </si>
  <si>
    <t>全国健康保険協会　岡山支部</t>
    <rPh sb="0" eb="8">
      <t>ゼンコクケンコウホケンキョウカイ</t>
    </rPh>
    <rPh sb="9" eb="11">
      <t>オカヤマ</t>
    </rPh>
    <rPh sb="11" eb="13">
      <t>シブ</t>
    </rPh>
    <phoneticPr fontId="3"/>
  </si>
  <si>
    <t>令和○○年△△月△△日</t>
    <rPh sb="0" eb="2">
      <t>レイワ</t>
    </rPh>
    <phoneticPr fontId="3"/>
  </si>
  <si>
    <t>総合評価落札方式（特別簡易型）自己採点表</t>
    <rPh sb="15" eb="17">
      <t>ジコ</t>
    </rPh>
    <rPh sb="17" eb="19">
      <t>サイテン</t>
    </rPh>
    <rPh sb="19" eb="20">
      <t>ヒョウ</t>
    </rPh>
    <phoneticPr fontId="3"/>
  </si>
  <si>
    <t>備考</t>
    <rPh sb="0" eb="2">
      <t>ビコウ</t>
    </rPh>
    <phoneticPr fontId="3"/>
  </si>
  <si>
    <t>入札者名</t>
    <rPh sb="0" eb="3">
      <t>ニュウサツシャ</t>
    </rPh>
    <rPh sb="3" eb="4">
      <t>メイ</t>
    </rPh>
    <phoneticPr fontId="3"/>
  </si>
  <si>
    <t>①企業の施工実績</t>
    <rPh sb="1" eb="3">
      <t>キギョウ</t>
    </rPh>
    <rPh sb="4" eb="6">
      <t>セコウ</t>
    </rPh>
    <rPh sb="6" eb="8">
      <t>ジッセキ</t>
    </rPh>
    <phoneticPr fontId="3"/>
  </si>
  <si>
    <t>(1)主任技術者又は監理技術者の保有する資格</t>
    <rPh sb="3" eb="5">
      <t>シュニン</t>
    </rPh>
    <rPh sb="5" eb="8">
      <t>ギジュツシャ</t>
    </rPh>
    <rPh sb="8" eb="9">
      <t>マタ</t>
    </rPh>
    <rPh sb="10" eb="12">
      <t>カンリ</t>
    </rPh>
    <rPh sb="12" eb="15">
      <t>ギジュツシャ</t>
    </rPh>
    <rPh sb="16" eb="18">
      <t>ホユウ</t>
    </rPh>
    <rPh sb="20" eb="22">
      <t>シカク</t>
    </rPh>
    <phoneticPr fontId="3"/>
  </si>
  <si>
    <t>(3)消防庁又は真庭市の消防団協力事業所表示証の交付の有無</t>
    <rPh sb="3" eb="6">
      <t>ショウボウチョウ</t>
    </rPh>
    <rPh sb="6" eb="7">
      <t>マタ</t>
    </rPh>
    <rPh sb="8" eb="11">
      <t>マニワシ</t>
    </rPh>
    <rPh sb="12" eb="15">
      <t>ショウボウダン</t>
    </rPh>
    <rPh sb="15" eb="17">
      <t>キョウリョク</t>
    </rPh>
    <rPh sb="17" eb="20">
      <t>ジギョウショ</t>
    </rPh>
    <rPh sb="20" eb="22">
      <t>ヒョウジ</t>
    </rPh>
    <rPh sb="22" eb="23">
      <t>ショウ</t>
    </rPh>
    <rPh sb="24" eb="26">
      <t>コウフ</t>
    </rPh>
    <rPh sb="27" eb="29">
      <t>ウム</t>
    </rPh>
    <phoneticPr fontId="3"/>
  </si>
  <si>
    <t>(6)若手技術者・若手従業員の雇用の有無</t>
    <rPh sb="3" eb="5">
      <t>ワカテ</t>
    </rPh>
    <rPh sb="5" eb="8">
      <t>ギジュツシャ</t>
    </rPh>
    <rPh sb="9" eb="11">
      <t>ワカテ</t>
    </rPh>
    <rPh sb="11" eb="14">
      <t>ジュウギョウイン</t>
    </rPh>
    <rPh sb="15" eb="17">
      <t>コヨウ</t>
    </rPh>
    <rPh sb="18" eb="20">
      <t>ウム</t>
    </rPh>
    <phoneticPr fontId="3"/>
  </si>
  <si>
    <t>実績なし</t>
  </si>
  <si>
    <t>自己採点</t>
    <rPh sb="0" eb="4">
      <t>ジコサイテン</t>
    </rPh>
    <phoneticPr fontId="3"/>
  </si>
  <si>
    <t>配点は別表による。</t>
    <rPh sb="0" eb="2">
      <t>ハイテン</t>
    </rPh>
    <rPh sb="3" eb="5">
      <t>ベッピョウ</t>
    </rPh>
    <phoneticPr fontId="3"/>
  </si>
  <si>
    <t>取得した単位数（ユニット数）が10以上19以下</t>
    <rPh sb="0" eb="2">
      <t>シュトク</t>
    </rPh>
    <rPh sb="4" eb="7">
      <t>タンイスウ</t>
    </rPh>
    <rPh sb="12" eb="13">
      <t>スウ</t>
    </rPh>
    <rPh sb="17" eb="19">
      <t>イジョウ</t>
    </rPh>
    <rPh sb="21" eb="23">
      <t>イカ</t>
    </rPh>
    <phoneticPr fontId="3"/>
  </si>
  <si>
    <t>応急対策協定（指定）の締結あり</t>
  </si>
  <si>
    <t>5件以上</t>
    <rPh sb="1" eb="2">
      <t>ケン</t>
    </rPh>
    <rPh sb="2" eb="4">
      <t>イジョウ</t>
    </rPh>
    <phoneticPr fontId="3"/>
  </si>
  <si>
    <t>交付継続期間2年未満</t>
    <rPh sb="0" eb="2">
      <t>コウフ</t>
    </rPh>
    <rPh sb="2" eb="4">
      <t>ケイゾク</t>
    </rPh>
    <rPh sb="4" eb="6">
      <t>キカン</t>
    </rPh>
    <rPh sb="7" eb="8">
      <t>ネン</t>
    </rPh>
    <rPh sb="8" eb="10">
      <t>ミマン</t>
    </rPh>
    <phoneticPr fontId="3"/>
  </si>
  <si>
    <t>交付なし</t>
    <rPh sb="0" eb="2">
      <t>コウフ</t>
    </rPh>
    <phoneticPr fontId="3"/>
  </si>
  <si>
    <t>1人以上9人以下</t>
    <rPh sb="1" eb="2">
      <t>ニン</t>
    </rPh>
    <rPh sb="5" eb="6">
      <t>ニン</t>
    </rPh>
    <rPh sb="6" eb="8">
      <t>イカ</t>
    </rPh>
    <phoneticPr fontId="3"/>
  </si>
  <si>
    <t>0.1×Ａ</t>
  </si>
  <si>
    <t>真庭SDGｓパートナー制度に登録している。</t>
  </si>
  <si>
    <t>0.0</t>
  </si>
  <si>
    <t>0.1
～
0.4</t>
  </si>
  <si>
    <t>0.9
～
0.1</t>
  </si>
  <si>
    <t>市の採点</t>
    <rPh sb="0" eb="1">
      <t>シ</t>
    </rPh>
    <rPh sb="2" eb="4">
      <t>サイテン</t>
    </rPh>
    <phoneticPr fontId="3"/>
  </si>
  <si>
    <t>総合評価落札方式（特別簡易型）自己採点表</t>
  </si>
  <si>
    <t>⑤</t>
  </si>
</sst>
</file>

<file path=xl/styles.xml><?xml version="1.0" encoding="utf-8"?>
<styleSheet xmlns="http://schemas.openxmlformats.org/spreadsheetml/2006/main" xmlns:r="http://schemas.openxmlformats.org/officeDocument/2006/relationships" xmlns:mc="http://schemas.openxmlformats.org/markup-compatibility/2006">
  <numFmts count="11">
    <numFmt numFmtId="186" formatCode="&quot;/&quot;#.0"/>
    <numFmt numFmtId="185" formatCode="&quot;/&quot;#0.0"/>
    <numFmt numFmtId="182" formatCode="&quot;第　&quot;General&quot;　号&quot;"/>
    <numFmt numFmtId="177" formatCode="#,###&quot;円&quot;"/>
    <numFmt numFmtId="184" formatCode="0.0"/>
    <numFmt numFmtId="183" formatCode="0.0_ "/>
    <numFmt numFmtId="179" formatCode="0_ "/>
    <numFmt numFmtId="181" formatCode="[$-409]ggge&quot;年&quot;m&quot;月&quot;d&quot;日&quot;;@"/>
    <numFmt numFmtId="180" formatCode="[$-411]ge\.m\.d;@"/>
    <numFmt numFmtId="176" formatCode="[$-411]ggge&quot;年&quot;m&quot;月&quot;d&quot;日&quot;;@"/>
    <numFmt numFmtId="178" formatCode="\(#,##0\)"/>
  </numFmts>
  <fonts count="51">
    <font>
      <sz val="11"/>
      <color auto="1"/>
      <name val="ＭＳ Ｐゴシック"/>
      <family val="3"/>
    </font>
    <font>
      <sz val="11"/>
      <color theme="1"/>
      <name val="ＭＳ Ｐゴシック"/>
      <family val="3"/>
      <scheme val="minor"/>
    </font>
    <font>
      <sz val="11"/>
      <color theme="1"/>
      <name val="Meiryo UI"/>
      <family val="3"/>
    </font>
    <font>
      <sz val="6"/>
      <color auto="1"/>
      <name val="ＭＳ Ｐゴシック"/>
      <family val="3"/>
    </font>
    <font>
      <sz val="11"/>
      <color auto="1"/>
      <name val="ＭＳ Ｐ明朝"/>
      <family val="1"/>
    </font>
    <font>
      <sz val="11"/>
      <color auto="1"/>
      <name val="Meiryo UI"/>
      <family val="3"/>
    </font>
    <font>
      <sz val="18"/>
      <color auto="1"/>
      <name val="Meiryo UI"/>
      <family val="3"/>
    </font>
    <font>
      <sz val="10"/>
      <color auto="1"/>
      <name val="Meiryo UI"/>
      <family val="3"/>
    </font>
    <font>
      <sz val="9"/>
      <color auto="1"/>
      <name val="ＭＳ Ｐゴシック"/>
      <family val="3"/>
    </font>
    <font>
      <b/>
      <sz val="9"/>
      <color auto="1"/>
      <name val="ＭＳ Ｐゴシック"/>
      <family val="3"/>
    </font>
    <font>
      <sz val="18"/>
      <color auto="1"/>
      <name val="ＭＳ Ｐゴシック"/>
      <family val="3"/>
    </font>
    <font>
      <sz val="14"/>
      <color auto="1"/>
      <name val="ＭＳ Ｐゴシック"/>
      <family val="3"/>
    </font>
    <font>
      <u/>
      <sz val="11"/>
      <color auto="1"/>
      <name val="ＭＳ Ｐゴシック"/>
      <family val="3"/>
    </font>
    <font>
      <u/>
      <sz val="10"/>
      <color auto="1"/>
      <name val="ＭＳ Ｐゴシック"/>
      <family val="3"/>
    </font>
    <font>
      <sz val="11"/>
      <color indexed="8"/>
      <name val="ＭＳ Ｐゴシック"/>
      <family val="3"/>
    </font>
    <font>
      <sz val="12"/>
      <color indexed="8"/>
      <name val="ＭＳ Ｐゴシック"/>
      <family val="3"/>
    </font>
    <font>
      <sz val="10"/>
      <color indexed="8"/>
      <name val="ＭＳ Ｐゴシック"/>
      <family val="3"/>
    </font>
    <font>
      <sz val="8"/>
      <color indexed="8"/>
      <name val="ＭＳ Ｐゴシック"/>
      <family val="3"/>
    </font>
    <font>
      <b/>
      <sz val="10"/>
      <color rgb="FFFF0000"/>
      <name val="ＭＳ Ｐゴシック"/>
      <family val="3"/>
    </font>
    <font>
      <sz val="8"/>
      <color auto="1"/>
      <name val="ＭＳ Ｐゴシック"/>
      <family val="3"/>
    </font>
    <font>
      <sz val="10"/>
      <color auto="1"/>
      <name val="ＭＳ Ｐゴシック"/>
      <family val="3"/>
    </font>
    <font>
      <b/>
      <sz val="8"/>
      <color rgb="FFFF0000"/>
      <name val="ＭＳ Ｐゴシック"/>
      <family val="3"/>
    </font>
    <font>
      <sz val="12"/>
      <color auto="1"/>
      <name val="ＭＳ Ｐゴシック"/>
      <family val="3"/>
    </font>
    <font>
      <sz val="8"/>
      <color rgb="FFFF0000"/>
      <name val="ＭＳ Ｐゴシック"/>
      <family val="3"/>
    </font>
    <font>
      <sz val="11"/>
      <color indexed="9"/>
      <name val="ＭＳ Ｐゴシック"/>
      <family val="3"/>
    </font>
    <font>
      <sz val="9"/>
      <color indexed="8"/>
      <name val="ＭＳ Ｐゴシック"/>
      <family val="3"/>
    </font>
    <font>
      <b/>
      <sz val="8"/>
      <color auto="1"/>
      <name val="ＭＳ Ｐゴシック"/>
      <family val="3"/>
    </font>
    <font>
      <b/>
      <sz val="18"/>
      <color auto="1"/>
      <name val="ＭＳ Ｐゴシック"/>
      <family val="3"/>
    </font>
    <font>
      <sz val="11"/>
      <color auto="1"/>
      <name val="ＭＳ Ｐゴシック"/>
      <family val="3"/>
    </font>
    <font>
      <sz val="9"/>
      <color indexed="10"/>
      <name val="ＭＳ Ｐゴシック"/>
      <family val="3"/>
    </font>
    <font>
      <sz val="8"/>
      <color indexed="10"/>
      <name val="ＭＳ Ｐゴシック"/>
      <family val="3"/>
    </font>
    <font>
      <sz val="16"/>
      <color auto="1"/>
      <name val="ＭＳ Ｐゴシック"/>
      <family val="3"/>
    </font>
    <font>
      <u/>
      <sz val="12"/>
      <color auto="1"/>
      <name val="ＭＳ Ｐゴシック"/>
      <family val="3"/>
    </font>
    <font>
      <i/>
      <sz val="14"/>
      <color auto="1"/>
      <name val="ＭＳ Ｐゴシック"/>
      <family val="3"/>
    </font>
    <font>
      <i/>
      <sz val="16"/>
      <color auto="1"/>
      <name val="ＭＳ Ｐゴシック"/>
      <family val="3"/>
    </font>
    <font>
      <sz val="9"/>
      <color rgb="FFFF0000"/>
      <name val="ＭＳ Ｐゴシック"/>
      <family val="3"/>
    </font>
    <font>
      <sz val="6"/>
      <color auto="1"/>
      <name val="ＭＳ Ｐゴシック"/>
      <family val="3"/>
    </font>
    <font>
      <i/>
      <sz val="14"/>
      <color indexed="10"/>
      <name val="ＭＳ Ｐゴシック"/>
      <family val="3"/>
    </font>
    <font>
      <sz val="11"/>
      <color indexed="10"/>
      <name val="ＭＳ Ｐゴシック"/>
      <family val="3"/>
    </font>
    <font>
      <sz val="12"/>
      <color indexed="10"/>
      <name val="ＭＳ Ｐゴシック"/>
      <family val="3"/>
    </font>
    <font>
      <sz val="18"/>
      <color theme="1"/>
      <name val="ＭＳ Ｐゴシック"/>
      <family val="3"/>
      <scheme val="minor"/>
    </font>
    <font>
      <sz val="12"/>
      <color theme="1"/>
      <name val="ＭＳ Ｐゴシック"/>
      <family val="3"/>
      <scheme val="minor"/>
    </font>
    <font>
      <sz val="6"/>
      <color auto="1"/>
      <name val="游ゴシック"/>
      <family val="3"/>
    </font>
    <font>
      <sz val="6"/>
      <color auto="1"/>
      <name val="Meiryo UI"/>
      <family val="3"/>
    </font>
    <font>
      <b/>
      <sz val="11"/>
      <color auto="1"/>
      <name val="Meiryo UI"/>
      <family val="3"/>
    </font>
    <font>
      <sz val="16"/>
      <color auto="1"/>
      <name val="Meiryo UI"/>
      <family val="3"/>
    </font>
    <font>
      <b/>
      <sz val="16"/>
      <color theme="1"/>
      <name val="Meiryo UI"/>
      <family val="3"/>
    </font>
    <font>
      <sz val="12"/>
      <color theme="1"/>
      <name val="Meiryo UI"/>
      <family val="3"/>
    </font>
    <font>
      <b/>
      <sz val="12"/>
      <color auto="1"/>
      <name val="Meiryo UI"/>
      <family val="3"/>
    </font>
    <font>
      <b/>
      <sz val="10"/>
      <color auto="1"/>
      <name val="Meiryo UI"/>
      <family val="3"/>
    </font>
    <font>
      <b/>
      <sz val="16"/>
      <color auto="1"/>
      <name val="Meiryo UI"/>
      <family val="3"/>
    </font>
  </fonts>
  <fills count="7">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indexed="44"/>
        <bgColor indexed="64"/>
      </patternFill>
    </fill>
    <fill>
      <patternFill patternType="solid">
        <fgColor rgb="FF99CCFF"/>
        <bgColor indexed="64"/>
      </patternFill>
    </fill>
    <fill>
      <patternFill patternType="solid">
        <fgColor rgb="FFCCFFFF"/>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ashed">
        <color indexed="64"/>
      </bottom>
      <diagonal/>
    </border>
    <border>
      <left/>
      <right/>
      <top style="dashed">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bottom style="thin">
        <color indexed="64"/>
      </bottom>
      <diagonal/>
    </border>
    <border>
      <left style="thin">
        <color indexed="64"/>
      </left>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style="thin">
        <color indexed="64"/>
      </right>
      <top style="thin">
        <color indexed="64"/>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right style="thin">
        <color indexed="64"/>
      </right>
      <top style="thin">
        <color indexed="64"/>
      </top>
      <bottom style="thin">
        <color indexed="64"/>
      </bottom>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left/>
      <right/>
      <top style="thin">
        <color indexed="64"/>
      </top>
      <bottom/>
      <diagonal/>
    </border>
    <border>
      <left/>
      <right/>
      <top style="dashed">
        <color indexed="64"/>
      </top>
      <bottom style="dashed">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medium">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dotted">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medium">
        <color indexed="64"/>
      </top>
      <bottom style="medium">
        <color indexed="64"/>
      </bottom>
      <diagonal/>
    </border>
    <border>
      <left/>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double">
        <color indexed="64"/>
      </top>
      <bottom style="medium">
        <color indexed="64"/>
      </bottom>
      <diagonal/>
    </border>
  </borders>
  <cellStyleXfs count="4">
    <xf numFmtId="0" fontId="0" fillId="0" borderId="0">
      <alignment vertical="center"/>
    </xf>
    <xf numFmtId="0" fontId="1" fillId="0" borderId="0">
      <alignment vertical="center"/>
    </xf>
    <xf numFmtId="0" fontId="2" fillId="0" borderId="0">
      <alignment vertical="center"/>
    </xf>
    <xf numFmtId="38" fontId="28" fillId="0" borderId="0" applyFont="0" applyFill="0" applyBorder="0" applyAlignment="0" applyProtection="0">
      <alignment vertical="center"/>
    </xf>
  </cellStyleXfs>
  <cellXfs count="681">
    <xf numFmtId="0" fontId="0" fillId="0" borderId="0" xfId="0">
      <alignment vertical="center"/>
    </xf>
    <xf numFmtId="0" fontId="4" fillId="0" borderId="0" xfId="0" applyFont="1">
      <alignment vertical="center"/>
    </xf>
    <xf numFmtId="0" fontId="5" fillId="0" borderId="0" xfId="0" applyFont="1">
      <alignment vertical="center"/>
    </xf>
    <xf numFmtId="0" fontId="6" fillId="0" borderId="0" xfId="0" applyFont="1" applyAlignment="1">
      <alignment horizontal="distributed" vertical="center" indent="6"/>
    </xf>
    <xf numFmtId="0" fontId="5" fillId="0" borderId="0" xfId="0" applyFont="1" applyAlignment="1">
      <alignment horizontal="centerContinuous" vertical="center"/>
    </xf>
    <xf numFmtId="0" fontId="5" fillId="0" borderId="1" xfId="0" applyFont="1" applyBorder="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horizontal="center" vertical="center" wrapText="1"/>
    </xf>
    <xf numFmtId="0" fontId="5" fillId="0" borderId="1" xfId="0" applyFont="1" applyBorder="1" applyAlignment="1">
      <alignment horizontal="distributed" vertical="center"/>
    </xf>
    <xf numFmtId="0" fontId="5" fillId="0" borderId="0" xfId="0" applyFont="1" applyAlignment="1">
      <alignment horizontal="left" vertical="center" wrapText="1"/>
    </xf>
    <xf numFmtId="176" fontId="5" fillId="2" borderId="1" xfId="0" applyNumberFormat="1" applyFont="1" applyFill="1" applyBorder="1" applyAlignment="1" applyProtection="1">
      <alignment horizontal="left" vertical="center" indent="1"/>
      <protection locked="0"/>
    </xf>
    <xf numFmtId="0" fontId="5" fillId="2" borderId="1" xfId="0" applyFont="1" applyFill="1" applyBorder="1" applyAlignment="1" applyProtection="1">
      <alignment horizontal="left" vertical="center" indent="1"/>
      <protection locked="0"/>
    </xf>
    <xf numFmtId="0" fontId="5" fillId="0" borderId="0" xfId="0" applyFont="1" applyAlignment="1">
      <alignment horizontal="right" vertical="center"/>
    </xf>
    <xf numFmtId="0" fontId="7" fillId="0" borderId="0" xfId="0" applyFont="1" applyFill="1" applyAlignment="1">
      <alignment horizontal="distributed" vertical="center"/>
    </xf>
    <xf numFmtId="0" fontId="7" fillId="0" borderId="0" xfId="0" applyFont="1" applyFill="1" applyAlignment="1">
      <alignment horizontal="distributed" vertical="center" shrinkToFit="1"/>
    </xf>
    <xf numFmtId="0" fontId="5" fillId="2" borderId="2" xfId="0" applyFont="1" applyFill="1" applyBorder="1" applyAlignment="1" applyProtection="1">
      <alignment horizontal="left" vertical="center" indent="1" shrinkToFit="1"/>
      <protection locked="0"/>
    </xf>
    <xf numFmtId="0" fontId="5" fillId="2" borderId="3" xfId="0" applyFont="1" applyFill="1" applyBorder="1" applyAlignment="1" applyProtection="1">
      <alignment horizontal="left" vertical="center" indent="1" shrinkToFit="1"/>
      <protection locked="0"/>
    </xf>
    <xf numFmtId="0" fontId="7" fillId="2" borderId="4" xfId="0" applyFont="1" applyFill="1" applyBorder="1" applyAlignment="1" applyProtection="1">
      <alignment horizontal="left" vertical="center" indent="1" shrinkToFit="1"/>
      <protection locked="0"/>
    </xf>
    <xf numFmtId="0" fontId="7" fillId="2" borderId="5" xfId="0" applyFont="1" applyFill="1" applyBorder="1" applyAlignment="1" applyProtection="1">
      <alignment horizontal="left" vertical="center" indent="1" shrinkToFit="1"/>
      <protection locked="0"/>
    </xf>
    <xf numFmtId="176" fontId="5" fillId="2" borderId="0" xfId="0" applyNumberFormat="1" applyFont="1" applyFill="1" applyAlignment="1" applyProtection="1">
      <alignment horizontal="right" vertical="center"/>
      <protection locked="0"/>
    </xf>
    <xf numFmtId="176" fontId="5" fillId="0" borderId="0" xfId="0" applyNumberFormat="1" applyFont="1">
      <alignment vertical="center"/>
    </xf>
    <xf numFmtId="0" fontId="5" fillId="0" borderId="6" xfId="0" applyFont="1" applyBorder="1" applyAlignment="1">
      <alignment horizontal="distributed" vertical="center" justifyLastLine="1"/>
    </xf>
    <xf numFmtId="0" fontId="5" fillId="0" borderId="6" xfId="0" applyFont="1" applyBorder="1">
      <alignment vertical="center"/>
    </xf>
    <xf numFmtId="0" fontId="0" fillId="0" borderId="0" xfId="0" applyAlignment="1">
      <alignment vertical="center"/>
    </xf>
    <xf numFmtId="0" fontId="0" fillId="0" borderId="0" xfId="0" applyAlignment="1">
      <alignment horizontal="center" vertical="center"/>
    </xf>
    <xf numFmtId="0" fontId="0" fillId="0" borderId="0" xfId="0" applyFill="1">
      <alignment vertical="center"/>
    </xf>
    <xf numFmtId="0" fontId="8" fillId="0" borderId="0" xfId="0" applyFont="1">
      <alignment vertical="center"/>
    </xf>
    <xf numFmtId="0" fontId="8" fillId="0" borderId="0" xfId="0" applyFont="1" applyFill="1" applyAlignment="1">
      <alignment vertical="center"/>
    </xf>
    <xf numFmtId="0" fontId="9" fillId="0" borderId="0" xfId="0" applyFont="1">
      <alignment vertical="center"/>
    </xf>
    <xf numFmtId="0" fontId="8" fillId="0" borderId="0" xfId="0" applyFont="1" applyFill="1" applyAlignment="1">
      <alignment vertical="center" wrapText="1"/>
    </xf>
    <xf numFmtId="0" fontId="10" fillId="0" borderId="0" xfId="0" applyFont="1" applyFill="1" applyAlignment="1">
      <alignment horizontal="center" vertical="center"/>
    </xf>
    <xf numFmtId="0" fontId="11" fillId="0" borderId="0" xfId="0" applyFont="1" applyFill="1" applyAlignment="1">
      <alignment horizontal="centerContinuous" vertical="center"/>
    </xf>
    <xf numFmtId="0" fontId="12" fillId="3" borderId="0" xfId="0" applyFont="1" applyFill="1" applyBorder="1" applyAlignment="1"/>
    <xf numFmtId="0" fontId="13" fillId="3" borderId="0" xfId="0" applyFont="1" applyFill="1" applyBorder="1" applyAlignment="1"/>
    <xf numFmtId="0" fontId="8" fillId="0" borderId="0" xfId="0" applyFont="1" applyFill="1" applyAlignment="1">
      <alignment horizontal="centerContinuous" vertical="center"/>
    </xf>
    <xf numFmtId="0" fontId="14" fillId="0" borderId="0" xfId="0" applyFont="1" applyAlignment="1">
      <alignment horizontal="left" vertical="center" wrapText="1"/>
    </xf>
    <xf numFmtId="49" fontId="15" fillId="0" borderId="0" xfId="0" applyNumberFormat="1" applyFont="1" applyAlignment="1">
      <alignment horizontal="left" vertical="center"/>
    </xf>
    <xf numFmtId="49" fontId="16" fillId="0" borderId="7" xfId="0" applyNumberFormat="1" applyFont="1" applyBorder="1" applyAlignment="1">
      <alignment horizontal="center" vertical="center"/>
    </xf>
    <xf numFmtId="49" fontId="16" fillId="0" borderId="8" xfId="0" applyNumberFormat="1" applyFont="1" applyBorder="1" applyAlignment="1">
      <alignment horizontal="center" vertical="center"/>
    </xf>
    <xf numFmtId="49" fontId="17" fillId="0" borderId="9" xfId="0" applyNumberFormat="1" applyFont="1" applyBorder="1" applyAlignment="1">
      <alignment horizontal="center" vertical="center"/>
    </xf>
    <xf numFmtId="49" fontId="17" fillId="0" borderId="10" xfId="0" applyNumberFormat="1" applyFont="1" applyBorder="1" applyAlignment="1">
      <alignment horizontal="center" vertical="center"/>
    </xf>
    <xf numFmtId="49" fontId="17" fillId="0" borderId="11" xfId="0" applyNumberFormat="1" applyFont="1" applyBorder="1" applyAlignment="1">
      <alignment horizontal="center" vertical="center"/>
    </xf>
    <xf numFmtId="49" fontId="17" fillId="0" borderId="12" xfId="0" applyNumberFormat="1" applyFont="1" applyBorder="1" applyAlignment="1">
      <alignment horizontal="center" vertical="center"/>
    </xf>
    <xf numFmtId="49" fontId="17" fillId="0" borderId="1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17" fillId="0" borderId="15" xfId="0" applyNumberFormat="1" applyFont="1" applyBorder="1" applyAlignment="1">
      <alignment horizontal="center" vertical="center"/>
    </xf>
    <xf numFmtId="49" fontId="17" fillId="0" borderId="8" xfId="0" applyNumberFormat="1" applyFont="1" applyBorder="1" applyAlignment="1">
      <alignment horizontal="center" vertical="center"/>
    </xf>
    <xf numFmtId="0" fontId="18" fillId="0" borderId="16" xfId="0" applyFont="1" applyBorder="1" applyAlignment="1">
      <alignment horizontal="center" vertical="center"/>
    </xf>
    <xf numFmtId="0" fontId="19" fillId="0" borderId="0" xfId="0" applyFont="1">
      <alignment vertical="center"/>
    </xf>
    <xf numFmtId="0" fontId="19" fillId="0" borderId="0" xfId="0" applyFont="1" applyAlignment="1">
      <alignment horizontal="right" vertical="center"/>
    </xf>
    <xf numFmtId="0" fontId="19" fillId="0" borderId="0" xfId="0" applyFont="1" applyAlignment="1">
      <alignment vertical="center"/>
    </xf>
    <xf numFmtId="0" fontId="0" fillId="0" borderId="0" xfId="0" applyFill="1" applyAlignment="1">
      <alignment horizontal="centerContinuous"/>
    </xf>
    <xf numFmtId="0" fontId="0" fillId="0" borderId="0" xfId="0" applyFont="1" applyAlignment="1">
      <alignment wrapText="1"/>
    </xf>
    <xf numFmtId="49" fontId="20" fillId="0" borderId="0" xfId="0" applyNumberFormat="1" applyFont="1" applyAlignment="1">
      <alignment horizontal="left" vertical="center"/>
    </xf>
    <xf numFmtId="49" fontId="16" fillId="0" borderId="17" xfId="0" applyNumberFormat="1" applyFont="1" applyBorder="1" applyAlignment="1">
      <alignment horizontal="center" vertical="center"/>
    </xf>
    <xf numFmtId="49" fontId="16" fillId="0" borderId="18" xfId="0" applyNumberFormat="1" applyFont="1" applyBorder="1" applyAlignment="1">
      <alignment horizontal="center" vertical="center"/>
    </xf>
    <xf numFmtId="0" fontId="19" fillId="0" borderId="19" xfId="0" applyFont="1" applyBorder="1" applyAlignment="1">
      <alignment horizontal="center" vertical="center" textRotation="255" wrapText="1"/>
    </xf>
    <xf numFmtId="0" fontId="19" fillId="0" borderId="1" xfId="0" applyFont="1" applyBorder="1" applyAlignment="1">
      <alignment horizontal="center" vertical="center" textRotation="255" wrapText="1"/>
    </xf>
    <xf numFmtId="0" fontId="19" fillId="0" borderId="20" xfId="0" applyFont="1" applyBorder="1" applyAlignment="1">
      <alignment horizontal="center" vertical="center" textRotation="255" wrapText="1"/>
    </xf>
    <xf numFmtId="0" fontId="19" fillId="0" borderId="21" xfId="0" applyFont="1" applyBorder="1" applyAlignment="1">
      <alignment horizontal="center" vertical="center" textRotation="255" wrapText="1"/>
    </xf>
    <xf numFmtId="0" fontId="19" fillId="0" borderId="20" xfId="0" applyFont="1" applyBorder="1" applyAlignment="1">
      <alignment horizontal="center" vertical="center" textRotation="255" shrinkToFit="1"/>
    </xf>
    <xf numFmtId="0" fontId="19" fillId="0" borderId="21" xfId="0" applyFont="1" applyBorder="1" applyAlignment="1">
      <alignment horizontal="center" vertical="center" textRotation="255" shrinkToFit="1"/>
    </xf>
    <xf numFmtId="0" fontId="19" fillId="0" borderId="19" xfId="0" applyFont="1" applyBorder="1" applyAlignment="1">
      <alignment horizontal="center" vertical="center" textRotation="255" shrinkToFit="1"/>
    </xf>
    <xf numFmtId="0" fontId="19"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xf>
    <xf numFmtId="0" fontId="19" fillId="0" borderId="0" xfId="0" applyFont="1" applyBorder="1" applyAlignment="1">
      <alignment vertical="center" textRotation="255" wrapText="1"/>
    </xf>
    <xf numFmtId="0" fontId="22" fillId="0" borderId="0" xfId="0" applyFont="1" applyFill="1" applyAlignment="1">
      <alignment horizontal="distributed" vertical="center"/>
    </xf>
    <xf numFmtId="0" fontId="0" fillId="0" borderId="0" xfId="0" applyFill="1" applyAlignment="1"/>
    <xf numFmtId="49" fontId="20" fillId="0" borderId="0" xfId="0" applyNumberFormat="1" applyFont="1" applyAlignment="1">
      <alignment vertical="center"/>
    </xf>
    <xf numFmtId="49" fontId="16" fillId="0" borderId="24" xfId="0" applyNumberFormat="1" applyFont="1" applyBorder="1" applyAlignment="1">
      <alignment horizontal="center" vertical="center"/>
    </xf>
    <xf numFmtId="49" fontId="16" fillId="0" borderId="25" xfId="0" applyNumberFormat="1" applyFont="1" applyBorder="1" applyAlignment="1">
      <alignment horizontal="center" vertical="center"/>
    </xf>
    <xf numFmtId="49" fontId="19" fillId="0" borderId="21" xfId="0" applyNumberFormat="1" applyFont="1" applyBorder="1" applyAlignment="1">
      <alignment horizontal="left" vertical="center" wrapText="1"/>
    </xf>
    <xf numFmtId="49" fontId="19" fillId="0" borderId="19" xfId="0" applyNumberFormat="1" applyFont="1" applyBorder="1" applyAlignment="1">
      <alignment horizontal="left" vertical="center" wrapText="1"/>
    </xf>
    <xf numFmtId="49" fontId="23" fillId="0" borderId="20" xfId="0" applyNumberFormat="1" applyFont="1" applyBorder="1" applyAlignment="1">
      <alignment horizontal="left" vertical="center" wrapText="1"/>
    </xf>
    <xf numFmtId="49" fontId="19" fillId="0" borderId="20" xfId="0" applyNumberFormat="1" applyFont="1" applyBorder="1" applyAlignment="1">
      <alignment vertical="center" wrapText="1"/>
    </xf>
    <xf numFmtId="0" fontId="0" fillId="0" borderId="21" xfId="0" applyBorder="1">
      <alignment vertical="center"/>
    </xf>
    <xf numFmtId="49" fontId="19" fillId="0" borderId="1" xfId="0" applyNumberFormat="1" applyFont="1" applyBorder="1" applyAlignment="1">
      <alignment horizontal="left" vertical="center" wrapText="1"/>
    </xf>
    <xf numFmtId="49" fontId="19" fillId="0" borderId="21" xfId="0" applyNumberFormat="1" applyFont="1" applyBorder="1" applyAlignment="1">
      <alignment vertical="center" wrapText="1"/>
    </xf>
    <xf numFmtId="49" fontId="19" fillId="0" borderId="19" xfId="0" applyNumberFormat="1" applyFont="1" applyBorder="1" applyAlignment="1">
      <alignment vertical="center" wrapText="1"/>
    </xf>
    <xf numFmtId="49" fontId="19" fillId="0" borderId="20" xfId="0" applyNumberFormat="1" applyFont="1" applyBorder="1" applyAlignment="1">
      <alignment horizontal="left" vertical="center" wrapText="1"/>
    </xf>
    <xf numFmtId="0" fontId="18" fillId="0" borderId="26" xfId="0" applyFont="1" applyBorder="1" applyAlignment="1">
      <alignment horizontal="left" vertical="center"/>
    </xf>
    <xf numFmtId="49" fontId="19" fillId="0" borderId="0" xfId="0" applyNumberFormat="1" applyFont="1" applyBorder="1" applyAlignment="1">
      <alignment vertical="center" wrapText="1"/>
    </xf>
    <xf numFmtId="0" fontId="8" fillId="0" borderId="27" xfId="0" applyFont="1" applyFill="1" applyBorder="1" applyAlignment="1">
      <alignment vertical="center" wrapText="1"/>
    </xf>
    <xf numFmtId="0" fontId="8" fillId="0" borderId="28" xfId="0" applyFont="1" applyFill="1" applyBorder="1" applyAlignment="1">
      <alignment vertical="center" wrapText="1"/>
    </xf>
    <xf numFmtId="0" fontId="8" fillId="0" borderId="29" xfId="0" applyFont="1" applyFill="1" applyBorder="1" applyAlignment="1">
      <alignment vertical="center" wrapText="1"/>
    </xf>
    <xf numFmtId="0" fontId="8" fillId="0" borderId="21" xfId="0" applyFont="1" applyFill="1" applyBorder="1" applyAlignment="1">
      <alignment vertical="center" wrapText="1"/>
    </xf>
    <xf numFmtId="0" fontId="8" fillId="0" borderId="19" xfId="0" applyFont="1" applyFill="1" applyBorder="1" applyAlignment="1">
      <alignment vertical="center" wrapText="1"/>
    </xf>
    <xf numFmtId="0" fontId="8" fillId="0" borderId="20" xfId="0" applyFont="1" applyBorder="1" applyAlignment="1">
      <alignment vertical="center" wrapText="1"/>
    </xf>
    <xf numFmtId="0" fontId="8" fillId="0" borderId="21" xfId="0" applyFont="1" applyBorder="1" applyAlignment="1">
      <alignment vertical="center"/>
    </xf>
    <xf numFmtId="0" fontId="8" fillId="0" borderId="19" xfId="0" applyFont="1" applyBorder="1" applyAlignment="1">
      <alignment vertical="center"/>
    </xf>
    <xf numFmtId="0" fontId="0" fillId="0" borderId="0" xfId="0" applyFill="1" applyAlignment="1">
      <alignment horizontal="center"/>
    </xf>
    <xf numFmtId="0" fontId="8" fillId="0" borderId="0" xfId="0" applyFont="1" applyAlignment="1">
      <alignment horizontal="center" vertical="center"/>
    </xf>
    <xf numFmtId="49" fontId="20" fillId="0" borderId="0" xfId="0" applyNumberFormat="1" applyFont="1" applyAlignment="1">
      <alignment horizontal="center" vertical="center"/>
    </xf>
    <xf numFmtId="49" fontId="8" fillId="0" borderId="30" xfId="0" applyNumberFormat="1" applyFont="1" applyBorder="1" applyAlignment="1">
      <alignment horizontal="center" vertical="center"/>
    </xf>
    <xf numFmtId="49" fontId="8" fillId="0" borderId="31" xfId="0" applyNumberFormat="1" applyFont="1" applyBorder="1" applyAlignment="1">
      <alignment horizontal="center" vertical="center"/>
    </xf>
    <xf numFmtId="49" fontId="20" fillId="4" borderId="30" xfId="0" applyNumberFormat="1" applyFont="1" applyFill="1" applyBorder="1" applyAlignment="1" applyProtection="1">
      <alignment horizontal="center" vertical="center" wrapText="1"/>
      <protection locked="0"/>
    </xf>
    <xf numFmtId="49" fontId="20" fillId="4" borderId="32" xfId="0" applyNumberFormat="1" applyFont="1" applyFill="1" applyBorder="1" applyAlignment="1" applyProtection="1">
      <alignment horizontal="center" vertical="center" wrapText="1"/>
      <protection locked="0"/>
    </xf>
    <xf numFmtId="49" fontId="20" fillId="4" borderId="33" xfId="0" applyNumberFormat="1" applyFont="1" applyFill="1" applyBorder="1" applyAlignment="1" applyProtection="1">
      <alignment horizontal="center" vertical="center" wrapText="1"/>
      <protection locked="0"/>
    </xf>
    <xf numFmtId="49" fontId="20" fillId="4" borderId="34" xfId="0" applyNumberFormat="1" applyFont="1" applyFill="1" applyBorder="1" applyAlignment="1" applyProtection="1">
      <alignment horizontal="center" vertical="center" wrapText="1"/>
      <protection locked="0"/>
    </xf>
    <xf numFmtId="49" fontId="19" fillId="0" borderId="28" xfId="0" applyNumberFormat="1" applyFont="1" applyBorder="1" applyAlignment="1" applyProtection="1">
      <alignment horizontal="center"/>
    </xf>
    <xf numFmtId="49" fontId="19" fillId="0" borderId="29" xfId="0" applyNumberFormat="1" applyFont="1" applyBorder="1" applyAlignment="1" applyProtection="1">
      <alignment horizontal="center"/>
    </xf>
    <xf numFmtId="49" fontId="19" fillId="0" borderId="34" xfId="0" applyNumberFormat="1" applyFont="1" applyBorder="1" applyAlignment="1" applyProtection="1">
      <alignment horizontal="center"/>
    </xf>
    <xf numFmtId="49" fontId="20" fillId="4" borderId="35" xfId="0" applyNumberFormat="1" applyFont="1" applyFill="1" applyBorder="1" applyAlignment="1" applyProtection="1">
      <alignment horizontal="center" vertical="center" wrapText="1"/>
      <protection locked="0"/>
    </xf>
    <xf numFmtId="49" fontId="20" fillId="4" borderId="28" xfId="0" applyNumberFormat="1" applyFont="1" applyFill="1" applyBorder="1" applyAlignment="1" applyProtection="1">
      <alignment horizontal="center" vertical="center" wrapText="1"/>
      <protection locked="0"/>
    </xf>
    <xf numFmtId="49" fontId="19" fillId="0" borderId="28" xfId="0" applyNumberFormat="1" applyFont="1" applyBorder="1" applyAlignment="1" applyProtection="1">
      <alignment horizontal="left" vertical="center" wrapText="1"/>
    </xf>
    <xf numFmtId="49" fontId="19" fillId="0" borderId="29" xfId="0" applyNumberFormat="1" applyFont="1" applyBorder="1" applyAlignment="1" applyProtection="1">
      <alignment horizontal="left" vertical="center" wrapText="1"/>
    </xf>
    <xf numFmtId="49" fontId="19" fillId="0" borderId="34" xfId="0" applyNumberFormat="1" applyFont="1" applyBorder="1" applyAlignment="1" applyProtection="1">
      <alignment horizontal="left" vertical="center" wrapText="1"/>
    </xf>
    <xf numFmtId="49" fontId="20" fillId="4" borderId="29" xfId="0" applyNumberFormat="1" applyFont="1" applyFill="1" applyBorder="1" applyAlignment="1" applyProtection="1">
      <alignment horizontal="center" vertical="center" wrapText="1"/>
      <protection locked="0"/>
    </xf>
    <xf numFmtId="49" fontId="20" fillId="4" borderId="36" xfId="0" applyNumberFormat="1" applyFont="1" applyFill="1" applyBorder="1" applyAlignment="1" applyProtection="1">
      <alignment horizontal="center" vertical="center" wrapText="1"/>
      <protection locked="0"/>
    </xf>
    <xf numFmtId="49" fontId="20" fillId="4" borderId="37" xfId="0" applyNumberFormat="1" applyFont="1" applyFill="1" applyBorder="1" applyAlignment="1" applyProtection="1">
      <alignment horizontal="center" vertical="center" wrapText="1"/>
      <protection locked="0"/>
    </xf>
    <xf numFmtId="49" fontId="19" fillId="0" borderId="28" xfId="0" applyNumberFormat="1" applyFont="1" applyBorder="1" applyAlignment="1" applyProtection="1">
      <alignment vertical="center"/>
    </xf>
    <xf numFmtId="0" fontId="18" fillId="0" borderId="38" xfId="0" applyFont="1" applyBorder="1" applyAlignment="1">
      <alignment horizontal="left" vertical="center"/>
    </xf>
    <xf numFmtId="0" fontId="8" fillId="0" borderId="3"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xf>
    <xf numFmtId="0" fontId="8" fillId="0" borderId="19" xfId="0" applyFont="1" applyBorder="1" applyAlignment="1">
      <alignment horizontal="center" vertical="center"/>
    </xf>
    <xf numFmtId="0" fontId="22" fillId="0" borderId="0" xfId="0" applyFont="1" applyFill="1" applyAlignment="1">
      <alignment horizontal="left" vertical="center"/>
    </xf>
    <xf numFmtId="0" fontId="8" fillId="0" borderId="0" xfId="0" applyFont="1" applyFill="1" applyAlignment="1">
      <alignment horizontal="right" vertical="center"/>
    </xf>
    <xf numFmtId="49" fontId="8" fillId="0" borderId="24" xfId="0" applyNumberFormat="1" applyFont="1" applyBorder="1" applyAlignment="1">
      <alignment horizontal="center" vertical="center"/>
    </xf>
    <xf numFmtId="49" fontId="8" fillId="0" borderId="25" xfId="0" applyNumberFormat="1" applyFont="1" applyBorder="1" applyAlignment="1">
      <alignment horizontal="center" vertical="center"/>
    </xf>
    <xf numFmtId="49" fontId="19" fillId="0" borderId="24" xfId="0" applyNumberFormat="1" applyFont="1" applyBorder="1" applyAlignment="1">
      <alignment vertical="center" wrapText="1"/>
    </xf>
    <xf numFmtId="49" fontId="19" fillId="0" borderId="39" xfId="0" applyNumberFormat="1" applyFont="1" applyBorder="1" applyAlignment="1">
      <alignment vertical="center" wrapText="1"/>
    </xf>
    <xf numFmtId="49" fontId="19" fillId="0" borderId="40" xfId="0" applyNumberFormat="1" applyFont="1" applyBorder="1" applyAlignment="1">
      <alignment vertical="center" wrapText="1"/>
    </xf>
    <xf numFmtId="49" fontId="19" fillId="0" borderId="41" xfId="0" applyNumberFormat="1" applyFont="1" applyBorder="1" applyAlignment="1">
      <alignment vertical="center" wrapText="1"/>
    </xf>
    <xf numFmtId="49" fontId="19" fillId="0" borderId="42" xfId="0" applyNumberFormat="1" applyFont="1" applyBorder="1" applyAlignment="1" applyProtection="1">
      <alignment horizontal="center"/>
    </xf>
    <xf numFmtId="49" fontId="19" fillId="0" borderId="43" xfId="0" applyNumberFormat="1" applyFont="1" applyBorder="1" applyAlignment="1" applyProtection="1">
      <alignment horizontal="center"/>
    </xf>
    <xf numFmtId="49" fontId="19" fillId="0" borderId="41" xfId="0" applyNumberFormat="1" applyFont="1" applyBorder="1" applyAlignment="1" applyProtection="1">
      <alignment horizontal="center"/>
    </xf>
    <xf numFmtId="49" fontId="19" fillId="0" borderId="44" xfId="0" applyNumberFormat="1" applyFont="1" applyBorder="1" applyAlignment="1">
      <alignment horizontal="left" vertical="center" wrapText="1"/>
    </xf>
    <xf numFmtId="49" fontId="19" fillId="0" borderId="40" xfId="0" applyNumberFormat="1" applyFont="1" applyBorder="1" applyAlignment="1">
      <alignment horizontal="left" vertical="center" wrapText="1"/>
    </xf>
    <xf numFmtId="49" fontId="19" fillId="0" borderId="45" xfId="0" applyNumberFormat="1" applyFont="1" applyBorder="1" applyAlignment="1">
      <alignment horizontal="left" vertical="center" wrapText="1"/>
    </xf>
    <xf numFmtId="49" fontId="19" fillId="0" borderId="42" xfId="0" applyNumberFormat="1" applyFont="1" applyBorder="1" applyAlignment="1">
      <alignment vertical="center" wrapText="1"/>
    </xf>
    <xf numFmtId="49" fontId="19" fillId="0" borderId="42" xfId="0" applyNumberFormat="1" applyFont="1" applyBorder="1" applyAlignment="1" applyProtection="1">
      <alignment horizontal="left" vertical="center" wrapText="1"/>
    </xf>
    <xf numFmtId="49" fontId="19" fillId="0" borderId="43" xfId="0" applyNumberFormat="1" applyFont="1" applyBorder="1" applyAlignment="1" applyProtection="1">
      <alignment horizontal="left" vertical="center" wrapText="1"/>
    </xf>
    <xf numFmtId="49" fontId="19" fillId="0" borderId="41" xfId="0" applyNumberFormat="1" applyFont="1" applyBorder="1" applyAlignment="1" applyProtection="1">
      <alignment horizontal="left" vertical="center" wrapText="1"/>
    </xf>
    <xf numFmtId="49" fontId="19" fillId="0" borderId="43" xfId="0" applyNumberFormat="1" applyFont="1" applyBorder="1" applyAlignment="1">
      <alignment horizontal="left" vertical="center" wrapText="1"/>
    </xf>
    <xf numFmtId="49" fontId="19" fillId="0" borderId="39" xfId="0" applyNumberFormat="1" applyFont="1" applyBorder="1" applyAlignment="1">
      <alignment horizontal="left" vertical="center" wrapText="1"/>
    </xf>
    <xf numFmtId="49" fontId="19" fillId="0" borderId="46" xfId="0" applyNumberFormat="1" applyFont="1" applyBorder="1" applyAlignment="1">
      <alignment horizontal="left" vertical="center" wrapText="1"/>
    </xf>
    <xf numFmtId="49" fontId="19" fillId="0" borderId="47" xfId="0" applyNumberFormat="1" applyFont="1" applyBorder="1" applyAlignment="1">
      <alignment horizontal="left" vertical="center" wrapText="1"/>
    </xf>
    <xf numFmtId="49" fontId="19" fillId="0" borderId="48" xfId="0" applyNumberFormat="1" applyFont="1" applyBorder="1" applyAlignment="1">
      <alignment horizontal="left" vertical="center" wrapText="1"/>
    </xf>
    <xf numFmtId="49" fontId="19" fillId="0" borderId="49" xfId="0" applyNumberFormat="1" applyFont="1" applyBorder="1" applyAlignment="1">
      <alignment horizontal="left" vertical="center" wrapText="1"/>
    </xf>
    <xf numFmtId="49" fontId="19" fillId="5" borderId="47" xfId="0" applyNumberFormat="1" applyFont="1" applyFill="1" applyBorder="1" applyAlignment="1" applyProtection="1">
      <alignment horizontal="left" vertical="center" wrapText="1"/>
      <protection locked="0"/>
    </xf>
    <xf numFmtId="49" fontId="19" fillId="0" borderId="41" xfId="0" applyNumberFormat="1" applyFont="1" applyBorder="1" applyAlignment="1">
      <alignment horizontal="left" vertical="center" wrapText="1"/>
    </xf>
    <xf numFmtId="49" fontId="19" fillId="0" borderId="42" xfId="0" applyNumberFormat="1" applyFont="1" applyBorder="1" applyAlignment="1">
      <alignment horizontal="left" vertical="center" wrapText="1"/>
    </xf>
    <xf numFmtId="49" fontId="19" fillId="0" borderId="42" xfId="0" applyNumberFormat="1" applyFont="1" applyBorder="1" applyAlignment="1" applyProtection="1">
      <alignment vertical="center"/>
    </xf>
    <xf numFmtId="49" fontId="19" fillId="0" borderId="0" xfId="0" applyNumberFormat="1" applyFont="1" applyBorder="1" applyAlignment="1">
      <alignment horizontal="left" vertical="center" wrapText="1"/>
    </xf>
    <xf numFmtId="0" fontId="24" fillId="0" borderId="0" xfId="0" applyFont="1" applyProtection="1">
      <alignment vertical="center"/>
    </xf>
    <xf numFmtId="0" fontId="8" fillId="0" borderId="3" xfId="0" applyFont="1" applyFill="1" applyBorder="1" applyAlignment="1">
      <alignment vertical="center" wrapText="1"/>
    </xf>
    <xf numFmtId="0" fontId="8" fillId="0" borderId="21" xfId="0" applyFont="1" applyBorder="1">
      <alignment vertical="center"/>
    </xf>
    <xf numFmtId="0" fontId="8" fillId="0" borderId="19" xfId="0" applyFont="1" applyBorder="1">
      <alignment vertical="center"/>
    </xf>
    <xf numFmtId="0" fontId="11" fillId="0" borderId="0" xfId="0" applyFont="1" applyFill="1" applyAlignment="1">
      <alignment horizontal="center" vertical="center"/>
    </xf>
    <xf numFmtId="0" fontId="8" fillId="0" borderId="0" xfId="0" applyFont="1" applyFill="1" applyBorder="1" applyAlignment="1">
      <alignment horizontal="center"/>
    </xf>
    <xf numFmtId="0" fontId="25" fillId="0" borderId="0" xfId="0" applyFont="1" applyAlignment="1">
      <alignment horizontal="center" vertical="center"/>
    </xf>
    <xf numFmtId="49" fontId="20" fillId="0" borderId="30" xfId="0" applyNumberFormat="1" applyFont="1" applyBorder="1" applyAlignment="1">
      <alignment horizontal="center" vertical="center"/>
    </xf>
    <xf numFmtId="49" fontId="20" fillId="0" borderId="31" xfId="0" applyNumberFormat="1" applyFont="1" applyBorder="1" applyAlignment="1">
      <alignment horizontal="center" vertical="center"/>
    </xf>
    <xf numFmtId="49" fontId="19" fillId="0" borderId="50" xfId="0" applyNumberFormat="1" applyFont="1" applyBorder="1" applyAlignment="1">
      <alignment horizontal="center" vertical="center" wrapText="1"/>
    </xf>
    <xf numFmtId="49" fontId="19" fillId="0" borderId="51" xfId="0" applyNumberFormat="1" applyFont="1" applyBorder="1" applyAlignment="1">
      <alignment horizontal="center" vertical="center" wrapText="1"/>
    </xf>
    <xf numFmtId="49" fontId="19" fillId="0" borderId="52" xfId="0" applyNumberFormat="1" applyFont="1" applyBorder="1" applyAlignment="1">
      <alignment horizontal="center" vertical="center" wrapText="1"/>
    </xf>
    <xf numFmtId="49" fontId="20" fillId="0" borderId="0" xfId="0" applyNumberFormat="1" applyFont="1" applyBorder="1" applyAlignment="1" applyProtection="1">
      <alignment horizontal="center" vertical="center" wrapText="1"/>
      <protection locked="0"/>
    </xf>
    <xf numFmtId="0" fontId="8" fillId="0" borderId="53"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0" xfId="0" applyFont="1" applyFill="1" applyAlignment="1">
      <alignment horizontal="distributed" vertical="center"/>
    </xf>
    <xf numFmtId="0" fontId="19" fillId="0" borderId="0" xfId="0" applyFont="1" applyFill="1" applyAlignment="1">
      <alignment horizontal="distributed" vertical="center" shrinkToFit="1"/>
    </xf>
    <xf numFmtId="49" fontId="8" fillId="0" borderId="0" xfId="0" applyNumberFormat="1" applyFont="1" applyAlignment="1">
      <alignment vertical="center"/>
    </xf>
    <xf numFmtId="49" fontId="20" fillId="0" borderId="17" xfId="0" applyNumberFormat="1" applyFont="1" applyBorder="1" applyAlignment="1">
      <alignment horizontal="center" vertical="center"/>
    </xf>
    <xf numFmtId="49" fontId="20" fillId="0" borderId="18" xfId="0" applyNumberFormat="1" applyFont="1" applyBorder="1" applyAlignment="1">
      <alignment horizontal="center" vertical="center"/>
    </xf>
    <xf numFmtId="0" fontId="19" fillId="0" borderId="17" xfId="0" applyFont="1" applyBorder="1" applyAlignment="1">
      <alignment horizontal="left" vertical="center" wrapText="1"/>
    </xf>
    <xf numFmtId="0" fontId="19" fillId="0" borderId="0" xfId="0" applyFont="1" applyBorder="1" applyAlignment="1">
      <alignment horizontal="left" vertical="center" wrapText="1"/>
    </xf>
    <xf numFmtId="0" fontId="19" fillId="0" borderId="2" xfId="0" applyFont="1" applyBorder="1" applyAlignment="1">
      <alignment horizontal="left" vertical="center" wrapText="1"/>
    </xf>
    <xf numFmtId="49" fontId="19" fillId="0" borderId="54" xfId="0" applyNumberFormat="1" applyFont="1" applyBorder="1" applyAlignment="1">
      <alignment horizontal="center" vertical="center" wrapText="1"/>
    </xf>
    <xf numFmtId="49" fontId="19" fillId="0" borderId="55" xfId="0" applyNumberFormat="1" applyFont="1" applyBorder="1" applyAlignment="1">
      <alignment horizontal="center" vertical="center" wrapText="1"/>
    </xf>
    <xf numFmtId="49" fontId="19" fillId="0" borderId="56" xfId="0" applyNumberFormat="1" applyFont="1" applyBorder="1" applyAlignment="1">
      <alignment horizontal="center" vertical="center" wrapText="1"/>
    </xf>
    <xf numFmtId="0" fontId="19" fillId="0" borderId="57" xfId="0" applyFont="1" applyBorder="1">
      <alignment vertical="center"/>
    </xf>
    <xf numFmtId="0" fontId="19" fillId="0" borderId="0" xfId="0" applyFont="1" applyBorder="1">
      <alignment vertical="center"/>
    </xf>
    <xf numFmtId="0" fontId="19" fillId="0" borderId="57" xfId="0" applyFont="1" applyBorder="1" applyAlignment="1">
      <alignment vertical="center" wrapText="1"/>
    </xf>
    <xf numFmtId="0" fontId="19" fillId="0" borderId="0" xfId="0" applyFont="1" applyBorder="1" applyAlignment="1">
      <alignment vertical="center" wrapText="1"/>
    </xf>
    <xf numFmtId="0" fontId="19" fillId="0" borderId="2" xfId="0" applyFont="1" applyBorder="1" applyAlignment="1">
      <alignment vertical="center" wrapText="1"/>
    </xf>
    <xf numFmtId="0" fontId="19" fillId="0" borderId="57" xfId="0" applyFont="1" applyBorder="1" applyAlignment="1">
      <alignment horizontal="left" vertical="center" wrapText="1"/>
    </xf>
    <xf numFmtId="0" fontId="19" fillId="0" borderId="57" xfId="0" applyFont="1" applyBorder="1" applyAlignment="1">
      <alignment horizontal="left" vertical="center"/>
    </xf>
    <xf numFmtId="0" fontId="19" fillId="0" borderId="0" xfId="0" applyFont="1" applyBorder="1" applyAlignment="1">
      <alignment horizontal="left" vertical="center"/>
    </xf>
    <xf numFmtId="0" fontId="19" fillId="0" borderId="2" xfId="0" applyFont="1" applyBorder="1" applyAlignment="1">
      <alignment horizontal="left" vertical="center"/>
    </xf>
    <xf numFmtId="0" fontId="8" fillId="0" borderId="1" xfId="0" applyFont="1" applyFill="1" applyBorder="1" applyAlignment="1">
      <alignment vertical="center" wrapText="1"/>
    </xf>
    <xf numFmtId="0" fontId="8" fillId="0" borderId="1" xfId="0" applyFont="1" applyBorder="1">
      <alignment vertical="center"/>
    </xf>
    <xf numFmtId="0" fontId="0" fillId="0" borderId="2" xfId="0" applyFont="1" applyFill="1" applyBorder="1" applyAlignment="1">
      <alignment horizontal="left" vertical="center" indent="1" shrinkToFit="1"/>
    </xf>
    <xf numFmtId="0" fontId="0" fillId="0" borderId="3" xfId="0" applyFont="1" applyFill="1" applyBorder="1" applyAlignment="1">
      <alignment horizontal="left" vertical="center" indent="1" shrinkToFit="1"/>
    </xf>
    <xf numFmtId="0" fontId="8" fillId="0" borderId="58" xfId="0" applyFont="1" applyFill="1" applyBorder="1" applyAlignment="1">
      <alignment horizontal="left" vertical="center" indent="1" shrinkToFit="1"/>
    </xf>
    <xf numFmtId="0" fontId="8" fillId="0" borderId="4" xfId="0" applyFont="1" applyFill="1" applyBorder="1" applyAlignment="1">
      <alignment horizontal="left" vertical="center" indent="1" shrinkToFit="1"/>
    </xf>
    <xf numFmtId="0" fontId="8" fillId="0" borderId="0" xfId="0" applyFont="1" applyFill="1" applyBorder="1" applyAlignment="1">
      <alignment horizontal="left" vertical="center" indent="1" shrinkToFit="1"/>
    </xf>
    <xf numFmtId="0" fontId="19" fillId="0" borderId="0" xfId="0" applyFont="1" applyBorder="1" applyAlignment="1">
      <alignment horizontal="center" vertical="center"/>
    </xf>
    <xf numFmtId="0" fontId="14" fillId="0" borderId="0" xfId="0" applyFont="1">
      <alignment vertical="center"/>
    </xf>
    <xf numFmtId="0" fontId="25" fillId="0" borderId="1" xfId="0" applyFont="1" applyFill="1" applyBorder="1" applyAlignment="1">
      <alignment vertical="center" wrapText="1"/>
    </xf>
    <xf numFmtId="0" fontId="25" fillId="0" borderId="1" xfId="0" applyFont="1" applyBorder="1">
      <alignment vertical="center"/>
    </xf>
    <xf numFmtId="176" fontId="0" fillId="0" borderId="0" xfId="0" applyNumberFormat="1" applyFont="1" applyFill="1" applyAlignment="1">
      <alignment horizontal="center" vertical="center"/>
    </xf>
    <xf numFmtId="176" fontId="0" fillId="0" borderId="0" xfId="0" applyNumberFormat="1" applyFont="1" applyFill="1" applyAlignment="1">
      <alignment horizontal="right"/>
    </xf>
    <xf numFmtId="0" fontId="0" fillId="0" borderId="3" xfId="0" applyFont="1" applyFill="1" applyBorder="1" applyAlignment="1">
      <alignment vertical="center" shrinkToFit="1"/>
    </xf>
    <xf numFmtId="49" fontId="20" fillId="0" borderId="59" xfId="0" applyNumberFormat="1" applyFont="1" applyBorder="1" applyAlignment="1">
      <alignment horizontal="center" vertical="center"/>
    </xf>
    <xf numFmtId="49" fontId="20" fillId="0" borderId="60" xfId="0" applyNumberFormat="1" applyFont="1" applyBorder="1" applyAlignment="1">
      <alignment horizontal="center" vertical="center"/>
    </xf>
    <xf numFmtId="49" fontId="8" fillId="0" borderId="61" xfId="0" applyNumberFormat="1" applyFont="1" applyBorder="1" applyAlignment="1">
      <alignment horizontal="center" vertical="center"/>
    </xf>
    <xf numFmtId="49" fontId="19" fillId="0" borderId="61" xfId="0" applyNumberFormat="1" applyFont="1" applyBorder="1" applyAlignment="1">
      <alignment horizontal="left" vertical="center" wrapText="1"/>
    </xf>
    <xf numFmtId="49" fontId="8" fillId="0" borderId="62" xfId="0" applyNumberFormat="1" applyFont="1" applyBorder="1" applyAlignment="1">
      <alignment horizontal="center" vertical="center"/>
    </xf>
    <xf numFmtId="49" fontId="8" fillId="0" borderId="63" xfId="0" applyNumberFormat="1" applyFont="1" applyBorder="1" applyAlignment="1">
      <alignment horizontal="center" vertical="center"/>
    </xf>
    <xf numFmtId="49" fontId="8" fillId="0" borderId="64" xfId="0" applyNumberFormat="1" applyFont="1" applyBorder="1" applyAlignment="1">
      <alignment horizontal="center" vertical="center"/>
    </xf>
    <xf numFmtId="49" fontId="19" fillId="0" borderId="61" xfId="0" applyNumberFormat="1" applyFont="1" applyBorder="1" applyAlignment="1">
      <alignment horizontal="center" vertical="center" wrapText="1"/>
    </xf>
    <xf numFmtId="49" fontId="19" fillId="0" borderId="62" xfId="0" applyNumberFormat="1" applyFont="1" applyBorder="1" applyAlignment="1">
      <alignment horizontal="left" vertical="center" wrapText="1"/>
    </xf>
    <xf numFmtId="49" fontId="26" fillId="0" borderId="65" xfId="0" applyNumberFormat="1" applyFont="1" applyBorder="1" applyAlignment="1">
      <alignment horizontal="center" vertical="center" wrapText="1"/>
    </xf>
    <xf numFmtId="49" fontId="19" fillId="0" borderId="0" xfId="0" applyNumberFormat="1" applyFont="1" applyBorder="1" applyAlignment="1">
      <alignment horizontal="center" vertical="center" wrapText="1"/>
    </xf>
    <xf numFmtId="0" fontId="0" fillId="0" borderId="0" xfId="0" applyProtection="1">
      <alignment vertical="center"/>
    </xf>
    <xf numFmtId="0" fontId="27" fillId="0" borderId="0" xfId="0" applyFont="1" applyAlignment="1" applyProtection="1">
      <alignment horizontal="center" vertical="center"/>
    </xf>
    <xf numFmtId="0" fontId="8" fillId="0" borderId="0" xfId="0" applyFont="1" applyBorder="1" applyAlignment="1" applyProtection="1">
      <alignment horizontal="center" vertical="center" wrapText="1"/>
    </xf>
    <xf numFmtId="0" fontId="8" fillId="0" borderId="0" xfId="0" applyFont="1" applyProtection="1">
      <alignment vertical="center"/>
    </xf>
    <xf numFmtId="0" fontId="8" fillId="0" borderId="7"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2" borderId="66" xfId="0" applyFont="1" applyFill="1" applyBorder="1" applyAlignment="1" applyProtection="1">
      <alignment horizontal="center" vertical="center"/>
      <protection locked="0"/>
    </xf>
    <xf numFmtId="0" fontId="8" fillId="2" borderId="67" xfId="0" applyFont="1" applyFill="1" applyBorder="1" applyAlignment="1" applyProtection="1">
      <alignment horizontal="center" vertical="center"/>
      <protection locked="0"/>
    </xf>
    <xf numFmtId="0" fontId="8" fillId="2" borderId="68" xfId="0" applyFont="1" applyFill="1" applyBorder="1" applyAlignment="1" applyProtection="1">
      <alignment horizontal="center" vertical="center"/>
      <protection locked="0"/>
    </xf>
    <xf numFmtId="0" fontId="8" fillId="2" borderId="14" xfId="0" applyFont="1" applyFill="1" applyBorder="1" applyAlignment="1" applyProtection="1">
      <alignment horizontal="center" vertical="center"/>
      <protection locked="0"/>
    </xf>
    <xf numFmtId="0" fontId="8" fillId="2" borderId="69" xfId="0" applyFont="1" applyFill="1" applyBorder="1" applyAlignment="1" applyProtection="1">
      <alignment horizontal="center" vertical="center"/>
      <protection locked="0"/>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2" borderId="70" xfId="0" applyFont="1" applyFill="1" applyBorder="1" applyAlignment="1" applyProtection="1">
      <alignment horizontal="center" vertical="center"/>
      <protection locked="0"/>
    </xf>
    <xf numFmtId="0" fontId="8" fillId="2" borderId="41" xfId="0" applyFont="1" applyFill="1" applyBorder="1" applyAlignment="1" applyProtection="1">
      <alignment horizontal="center" vertical="center"/>
      <protection locked="0"/>
    </xf>
    <xf numFmtId="0" fontId="8" fillId="2" borderId="53" xfId="0" applyFont="1" applyFill="1" applyBorder="1" applyAlignment="1" applyProtection="1">
      <alignment horizontal="center" vertical="center"/>
      <protection locked="0"/>
    </xf>
    <xf numFmtId="0" fontId="8" fillId="2" borderId="42" xfId="0" applyFont="1" applyFill="1" applyBorder="1" applyAlignment="1" applyProtection="1">
      <alignment horizontal="center" vertical="center"/>
      <protection locked="0"/>
    </xf>
    <xf numFmtId="0" fontId="8" fillId="2" borderId="71" xfId="0" applyFont="1" applyFill="1" applyBorder="1" applyAlignment="1" applyProtection="1">
      <alignment horizontal="center" vertical="center"/>
      <protection locked="0"/>
    </xf>
    <xf numFmtId="0" fontId="8" fillId="0" borderId="0" xfId="0" applyFont="1" applyAlignment="1">
      <alignment horizontal="left" vertical="center"/>
    </xf>
    <xf numFmtId="49" fontId="8" fillId="0" borderId="0" xfId="0" applyNumberFormat="1" applyFont="1" applyBorder="1" applyAlignment="1" applyProtection="1">
      <alignment horizontal="left" vertical="center" wrapText="1"/>
    </xf>
    <xf numFmtId="0" fontId="8" fillId="0" borderId="0" xfId="0" applyFont="1" applyBorder="1" applyAlignment="1" applyProtection="1">
      <alignment horizontal="left" vertical="center" wrapText="1"/>
    </xf>
    <xf numFmtId="0" fontId="8" fillId="0" borderId="72" xfId="0" applyFont="1" applyBorder="1" applyAlignment="1" applyProtection="1">
      <alignment horizontal="center" vertical="center"/>
    </xf>
    <xf numFmtId="0" fontId="8" fillId="0" borderId="73" xfId="0" applyFont="1" applyBorder="1" applyAlignment="1" applyProtection="1">
      <alignment horizontal="center" vertical="center"/>
    </xf>
    <xf numFmtId="0" fontId="8" fillId="2" borderId="72" xfId="0" applyFont="1" applyFill="1" applyBorder="1" applyAlignment="1" applyProtection="1">
      <alignment horizontal="left" vertical="center" wrapText="1"/>
      <protection locked="0"/>
    </xf>
    <xf numFmtId="0" fontId="8" fillId="2" borderId="19" xfId="0" applyFont="1" applyFill="1" applyBorder="1" applyAlignment="1" applyProtection="1">
      <alignment horizontal="left" vertical="center" wrapText="1"/>
      <protection locked="0"/>
    </xf>
    <xf numFmtId="0" fontId="8" fillId="2" borderId="1" xfId="0" applyFont="1" applyFill="1" applyBorder="1" applyAlignment="1" applyProtection="1">
      <alignment horizontal="left" vertical="center" wrapText="1"/>
      <protection locked="0"/>
    </xf>
    <xf numFmtId="0" fontId="8" fillId="2" borderId="20" xfId="0" applyFont="1" applyFill="1" applyBorder="1" applyAlignment="1" applyProtection="1">
      <alignment horizontal="left" vertical="center" wrapText="1"/>
      <protection locked="0"/>
    </xf>
    <xf numFmtId="0" fontId="8" fillId="2" borderId="73" xfId="0" applyFont="1" applyFill="1" applyBorder="1" applyAlignment="1" applyProtection="1">
      <alignment horizontal="left" vertical="center" wrapText="1"/>
      <protection locked="0"/>
    </xf>
    <xf numFmtId="177" fontId="8" fillId="2" borderId="72" xfId="3" applyNumberFormat="1" applyFont="1" applyFill="1" applyBorder="1" applyAlignment="1" applyProtection="1">
      <alignment horizontal="right" vertical="center"/>
      <protection locked="0"/>
    </xf>
    <xf numFmtId="177" fontId="8" fillId="2" borderId="19" xfId="3" applyNumberFormat="1" applyFont="1" applyFill="1" applyBorder="1" applyAlignment="1" applyProtection="1">
      <alignment horizontal="right" vertical="center"/>
      <protection locked="0"/>
    </xf>
    <xf numFmtId="177" fontId="8" fillId="2" borderId="1" xfId="3" applyNumberFormat="1" applyFont="1" applyFill="1" applyBorder="1" applyAlignment="1" applyProtection="1">
      <alignment horizontal="right" vertical="center"/>
      <protection locked="0"/>
    </xf>
    <xf numFmtId="177" fontId="8" fillId="2" borderId="20" xfId="3" applyNumberFormat="1" applyFont="1" applyFill="1" applyBorder="1" applyAlignment="1" applyProtection="1">
      <alignment horizontal="right" vertical="center"/>
      <protection locked="0"/>
    </xf>
    <xf numFmtId="177" fontId="8" fillId="2" borderId="73" xfId="3" applyNumberFormat="1" applyFont="1" applyFill="1" applyBorder="1" applyAlignment="1" applyProtection="1">
      <alignment horizontal="right" vertical="center"/>
      <protection locked="0"/>
    </xf>
    <xf numFmtId="176" fontId="8" fillId="2" borderId="30" xfId="0" applyNumberFormat="1" applyFont="1" applyFill="1" applyBorder="1" applyAlignment="1" applyProtection="1">
      <alignment horizontal="left" vertical="center" wrapText="1"/>
      <protection locked="0"/>
    </xf>
    <xf numFmtId="176" fontId="8" fillId="2" borderId="29" xfId="0" applyNumberFormat="1" applyFont="1" applyFill="1" applyBorder="1" applyAlignment="1" applyProtection="1">
      <alignment horizontal="left" vertical="center" wrapText="1"/>
      <protection locked="0"/>
    </xf>
    <xf numFmtId="176" fontId="8" fillId="2" borderId="74" xfId="0" applyNumberFormat="1" applyFont="1" applyFill="1" applyBorder="1" applyAlignment="1" applyProtection="1">
      <alignment horizontal="left" vertical="center" wrapText="1"/>
      <protection locked="0"/>
    </xf>
    <xf numFmtId="176" fontId="8" fillId="2" borderId="75" xfId="0" applyNumberFormat="1" applyFont="1" applyFill="1" applyBorder="1" applyAlignment="1" applyProtection="1">
      <alignment horizontal="left" vertical="center" wrapText="1"/>
      <protection locked="0"/>
    </xf>
    <xf numFmtId="176" fontId="8" fillId="2" borderId="34" xfId="0" applyNumberFormat="1" applyFont="1" applyFill="1" applyBorder="1" applyAlignment="1" applyProtection="1">
      <alignment horizontal="left" vertical="center" wrapText="1"/>
      <protection locked="0"/>
    </xf>
    <xf numFmtId="176" fontId="8" fillId="2" borderId="31" xfId="0" applyNumberFormat="1" applyFont="1" applyFill="1" applyBorder="1" applyAlignment="1" applyProtection="1">
      <alignment horizontal="left" vertical="center" wrapText="1"/>
      <protection locked="0"/>
    </xf>
    <xf numFmtId="0" fontId="8" fillId="0" borderId="24" xfId="0"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xf>
    <xf numFmtId="0" fontId="8" fillId="0" borderId="76" xfId="0" applyFont="1" applyFill="1" applyBorder="1" applyAlignment="1" applyProtection="1">
      <alignment horizontal="center" vertical="center" wrapText="1"/>
    </xf>
    <xf numFmtId="0" fontId="8" fillId="0" borderId="77" xfId="0" applyFont="1" applyFill="1" applyBorder="1" applyAlignment="1" applyProtection="1">
      <alignment horizontal="center" vertical="center"/>
    </xf>
    <xf numFmtId="0" fontId="8" fillId="0" borderId="43" xfId="0" applyFont="1" applyFill="1" applyBorder="1" applyAlignment="1" applyProtection="1">
      <alignment horizontal="center" vertical="center"/>
    </xf>
    <xf numFmtId="0" fontId="8" fillId="0" borderId="41" xfId="0" applyFont="1" applyBorder="1" applyAlignment="1" applyProtection="1">
      <alignment horizontal="center" vertical="center"/>
    </xf>
    <xf numFmtId="0" fontId="8" fillId="0" borderId="0" xfId="0" applyFont="1" applyAlignment="1" applyProtection="1">
      <alignment horizontal="distributed" vertical="center" indent="1"/>
    </xf>
    <xf numFmtId="0" fontId="8" fillId="2" borderId="78" xfId="0" applyFont="1" applyFill="1" applyBorder="1" applyAlignment="1" applyProtection="1">
      <alignment horizontal="center" vertical="center" wrapText="1"/>
      <protection locked="0"/>
    </xf>
    <xf numFmtId="0" fontId="8" fillId="2" borderId="79" xfId="0" applyFont="1" applyFill="1" applyBorder="1" applyAlignment="1" applyProtection="1">
      <alignment horizontal="center" vertical="center" wrapText="1"/>
      <protection locked="0"/>
    </xf>
    <xf numFmtId="0" fontId="8" fillId="2" borderId="80" xfId="0" applyFont="1" applyFill="1" applyBorder="1" applyAlignment="1" applyProtection="1">
      <alignment horizontal="center" vertical="center" wrapText="1"/>
      <protection locked="0"/>
    </xf>
    <xf numFmtId="0" fontId="8" fillId="2" borderId="21" xfId="0" applyFont="1" applyFill="1" applyBorder="1" applyAlignment="1" applyProtection="1">
      <alignment horizontal="center" vertical="center" wrapText="1"/>
      <protection locked="0"/>
    </xf>
    <xf numFmtId="0" fontId="8" fillId="2" borderId="19" xfId="0" applyFont="1" applyFill="1" applyBorder="1" applyAlignment="1" applyProtection="1">
      <alignment horizontal="center" vertical="center" wrapText="1"/>
      <protection locked="0"/>
    </xf>
    <xf numFmtId="0" fontId="8" fillId="2" borderId="22" xfId="0" applyFont="1" applyFill="1" applyBorder="1" applyAlignment="1" applyProtection="1">
      <alignment horizontal="center" vertical="center" wrapText="1"/>
      <protection locked="0"/>
    </xf>
    <xf numFmtId="0" fontId="8" fillId="0" borderId="0" xfId="0" applyNumberFormat="1" applyFont="1" applyAlignment="1" applyProtection="1">
      <alignment horizontal="left" vertical="center" shrinkToFit="1"/>
    </xf>
    <xf numFmtId="0" fontId="8" fillId="0" borderId="0" xfId="0" applyFont="1" applyAlignment="1" applyProtection="1">
      <alignment horizontal="left" vertical="center"/>
    </xf>
    <xf numFmtId="0" fontId="8" fillId="0" borderId="81" xfId="0" applyFont="1" applyBorder="1" applyAlignment="1" applyProtection="1">
      <alignment horizontal="center" vertical="center"/>
    </xf>
    <xf numFmtId="0" fontId="8" fillId="0" borderId="82" xfId="0" applyFont="1" applyBorder="1" applyAlignment="1" applyProtection="1">
      <alignment horizontal="center" vertical="center"/>
    </xf>
    <xf numFmtId="0" fontId="8" fillId="2" borderId="83" xfId="0" applyFont="1" applyFill="1" applyBorder="1" applyAlignment="1" applyProtection="1">
      <alignment vertical="center" wrapText="1"/>
      <protection locked="0"/>
    </xf>
    <xf numFmtId="0" fontId="8" fillId="2" borderId="84" xfId="0" applyFont="1" applyFill="1" applyBorder="1" applyAlignment="1" applyProtection="1">
      <alignment vertical="center" wrapText="1"/>
      <protection locked="0"/>
    </xf>
    <xf numFmtId="0" fontId="8" fillId="2" borderId="85" xfId="0" applyFont="1" applyFill="1" applyBorder="1" applyAlignment="1" applyProtection="1">
      <alignment vertical="center" wrapText="1"/>
      <protection locked="0"/>
    </xf>
    <xf numFmtId="0" fontId="8" fillId="2" borderId="86" xfId="0" applyFont="1" applyFill="1" applyBorder="1" applyAlignment="1" applyProtection="1">
      <alignment vertical="center" wrapText="1"/>
      <protection locked="0"/>
    </xf>
    <xf numFmtId="0" fontId="0" fillId="0" borderId="0" xfId="0" applyFont="1" applyBorder="1" applyAlignment="1" applyProtection="1">
      <alignment horizontal="center" vertical="center" wrapText="1"/>
    </xf>
    <xf numFmtId="0" fontId="0" fillId="0" borderId="7" xfId="0" applyBorder="1" applyAlignment="1" applyProtection="1">
      <alignment horizontal="center" vertical="center"/>
    </xf>
    <xf numFmtId="0" fontId="0" fillId="0" borderId="8" xfId="0" applyBorder="1" applyAlignment="1" applyProtection="1">
      <alignment horizontal="center" vertical="center"/>
    </xf>
    <xf numFmtId="0" fontId="29" fillId="0" borderId="66" xfId="0" applyFont="1" applyBorder="1" applyAlignment="1" applyProtection="1">
      <alignment horizontal="center" vertical="center"/>
    </xf>
    <xf numFmtId="0" fontId="29" fillId="0" borderId="68" xfId="0" applyFont="1" applyBorder="1" applyAlignment="1" applyProtection="1">
      <alignment horizontal="center" vertical="center"/>
    </xf>
    <xf numFmtId="0" fontId="29" fillId="0" borderId="14" xfId="0" applyFont="1" applyBorder="1" applyAlignment="1" applyProtection="1">
      <alignment horizontal="center" vertical="center"/>
    </xf>
    <xf numFmtId="0" fontId="29" fillId="0" borderId="69" xfId="0" applyFont="1" applyBorder="1" applyAlignment="1" applyProtection="1">
      <alignment horizontal="center" vertical="center"/>
    </xf>
    <xf numFmtId="0" fontId="0" fillId="0" borderId="24" xfId="0" applyBorder="1" applyAlignment="1" applyProtection="1">
      <alignment horizontal="center" vertical="center"/>
    </xf>
    <xf numFmtId="0" fontId="0" fillId="0" borderId="25" xfId="0" applyBorder="1" applyAlignment="1" applyProtection="1">
      <alignment horizontal="center" vertical="center"/>
    </xf>
    <xf numFmtId="0" fontId="29" fillId="0" borderId="70" xfId="0" applyFont="1" applyBorder="1" applyAlignment="1" applyProtection="1">
      <alignment horizontal="center" vertical="center"/>
    </xf>
    <xf numFmtId="0" fontId="29" fillId="0" borderId="53" xfId="0" applyFont="1" applyBorder="1" applyAlignment="1" applyProtection="1">
      <alignment horizontal="center" vertical="center"/>
    </xf>
    <xf numFmtId="0" fontId="29" fillId="0" borderId="42" xfId="0" applyFont="1" applyBorder="1" applyAlignment="1" applyProtection="1">
      <alignment horizontal="center" vertical="center"/>
    </xf>
    <xf numFmtId="0" fontId="29" fillId="0" borderId="71" xfId="0" applyFont="1" applyBorder="1" applyAlignment="1" applyProtection="1">
      <alignment horizontal="center" vertical="center"/>
    </xf>
    <xf numFmtId="0" fontId="0" fillId="0" borderId="72" xfId="0" applyBorder="1" applyAlignment="1" applyProtection="1">
      <alignment horizontal="center" vertical="center"/>
    </xf>
    <xf numFmtId="0" fontId="0" fillId="0" borderId="73" xfId="0" applyBorder="1" applyAlignment="1" applyProtection="1">
      <alignment horizontal="center" vertical="center"/>
    </xf>
    <xf numFmtId="0" fontId="29" fillId="0" borderId="19" xfId="0" applyFont="1" applyBorder="1" applyAlignment="1" applyProtection="1">
      <alignment horizontal="left" vertical="center" wrapText="1"/>
    </xf>
    <xf numFmtId="0" fontId="29" fillId="0" borderId="1" xfId="0" applyFont="1" applyBorder="1" applyAlignment="1" applyProtection="1">
      <alignment horizontal="left" vertical="center" wrapText="1"/>
    </xf>
    <xf numFmtId="0" fontId="29" fillId="0" borderId="20" xfId="0" applyFont="1" applyBorder="1" applyAlignment="1" applyProtection="1">
      <alignment horizontal="left" vertical="center" wrapText="1"/>
    </xf>
    <xf numFmtId="0" fontId="29" fillId="0" borderId="73" xfId="0" applyFont="1" applyBorder="1" applyAlignment="1" applyProtection="1">
      <alignment horizontal="left" vertical="center" wrapText="1"/>
    </xf>
    <xf numFmtId="177" fontId="30" fillId="0" borderId="19" xfId="3" applyNumberFormat="1" applyFont="1" applyBorder="1" applyAlignment="1" applyProtection="1">
      <alignment horizontal="right" vertical="center"/>
    </xf>
    <xf numFmtId="177" fontId="30" fillId="0" borderId="1" xfId="3" applyNumberFormat="1" applyFont="1" applyBorder="1" applyAlignment="1" applyProtection="1">
      <alignment horizontal="right" vertical="center"/>
    </xf>
    <xf numFmtId="177" fontId="30" fillId="0" borderId="20" xfId="3" applyNumberFormat="1" applyFont="1" applyBorder="1" applyAlignment="1" applyProtection="1">
      <alignment horizontal="right" vertical="center"/>
    </xf>
    <xf numFmtId="177" fontId="30" fillId="0" borderId="73" xfId="3" applyNumberFormat="1" applyFont="1" applyBorder="1" applyAlignment="1" applyProtection="1">
      <alignment horizontal="right" vertical="center"/>
    </xf>
    <xf numFmtId="176" fontId="29" fillId="0" borderId="29" xfId="0" applyNumberFormat="1" applyFont="1" applyBorder="1" applyAlignment="1" applyProtection="1">
      <alignment horizontal="left" vertical="center" wrapText="1"/>
    </xf>
    <xf numFmtId="176" fontId="29" fillId="0" borderId="74" xfId="0" applyNumberFormat="1" applyFont="1" applyBorder="1" applyAlignment="1" applyProtection="1">
      <alignment horizontal="left" vertical="center" wrapText="1"/>
    </xf>
    <xf numFmtId="176" fontId="29" fillId="0" borderId="75" xfId="0" applyNumberFormat="1" applyFont="1" applyBorder="1" applyAlignment="1" applyProtection="1">
      <alignment horizontal="left" vertical="center" wrapText="1"/>
    </xf>
    <xf numFmtId="176" fontId="29" fillId="0" borderId="28" xfId="0" applyNumberFormat="1" applyFont="1" applyBorder="1" applyAlignment="1" applyProtection="1">
      <alignment horizontal="left" vertical="center" wrapText="1"/>
    </xf>
    <xf numFmtId="176" fontId="29" fillId="0" borderId="31" xfId="0" applyNumberFormat="1" applyFont="1" applyBorder="1" applyAlignment="1" applyProtection="1">
      <alignment horizontal="left" vertical="center" wrapText="1"/>
    </xf>
    <xf numFmtId="0" fontId="29" fillId="0" borderId="43" xfId="0" applyFont="1" applyBorder="1" applyAlignment="1" applyProtection="1">
      <alignment horizontal="center" vertical="center" wrapText="1"/>
    </xf>
    <xf numFmtId="0" fontId="29" fillId="0" borderId="76" xfId="0" applyFont="1" applyBorder="1" applyAlignment="1" applyProtection="1">
      <alignment horizontal="center" vertical="center" wrapText="1"/>
    </xf>
    <xf numFmtId="0" fontId="29" fillId="0" borderId="77" xfId="0" applyFont="1" applyBorder="1" applyAlignment="1" applyProtection="1">
      <alignment horizontal="center" vertical="center"/>
    </xf>
    <xf numFmtId="0" fontId="29" fillId="0" borderId="43" xfId="0" applyFont="1" applyBorder="1" applyAlignment="1" applyProtection="1">
      <alignment horizontal="center" vertical="center"/>
    </xf>
    <xf numFmtId="0" fontId="29" fillId="0" borderId="42" xfId="0" applyFont="1" applyBorder="1" applyAlignment="1" applyProtection="1">
      <alignment horizontal="center" vertical="center" wrapText="1"/>
    </xf>
    <xf numFmtId="0" fontId="29" fillId="0" borderId="25" xfId="0" applyFont="1" applyBorder="1" applyAlignment="1" applyProtection="1">
      <alignment horizontal="center" vertical="center"/>
    </xf>
    <xf numFmtId="0" fontId="29" fillId="0" borderId="78" xfId="0" applyFont="1" applyFill="1" applyBorder="1" applyAlignment="1" applyProtection="1">
      <alignment horizontal="center" vertical="center" wrapText="1"/>
    </xf>
    <xf numFmtId="0" fontId="29" fillId="0" borderId="80" xfId="0" applyFont="1" applyFill="1" applyBorder="1" applyAlignment="1" applyProtection="1">
      <alignment horizontal="center" vertical="center" wrapText="1"/>
    </xf>
    <xf numFmtId="0" fontId="29" fillId="0" borderId="21" xfId="0" applyFont="1" applyFill="1" applyBorder="1" applyAlignment="1" applyProtection="1">
      <alignment horizontal="center" vertical="center" wrapText="1"/>
    </xf>
    <xf numFmtId="0" fontId="29" fillId="0" borderId="19" xfId="0" applyFont="1" applyFill="1" applyBorder="1" applyAlignment="1" applyProtection="1">
      <alignment horizontal="center" vertical="center" wrapText="1"/>
    </xf>
    <xf numFmtId="0" fontId="29" fillId="0" borderId="20" xfId="0" applyFont="1" applyFill="1" applyBorder="1" applyAlignment="1" applyProtection="1">
      <alignment horizontal="center" vertical="center" wrapText="1"/>
    </xf>
    <xf numFmtId="0" fontId="29" fillId="0" borderId="22" xfId="0" applyFont="1" applyFill="1" applyBorder="1" applyAlignment="1" applyProtection="1">
      <alignment horizontal="center" vertical="center" wrapText="1"/>
    </xf>
    <xf numFmtId="0" fontId="0" fillId="0" borderId="81" xfId="0" applyBorder="1" applyAlignment="1" applyProtection="1">
      <alignment horizontal="center" vertical="center"/>
    </xf>
    <xf numFmtId="0" fontId="0" fillId="0" borderId="82" xfId="0" applyBorder="1" applyAlignment="1" applyProtection="1">
      <alignment horizontal="center" vertical="center"/>
    </xf>
    <xf numFmtId="0" fontId="29" fillId="0" borderId="83" xfId="0" applyFont="1" applyBorder="1" applyAlignment="1" applyProtection="1">
      <alignment vertical="center" wrapText="1"/>
    </xf>
    <xf numFmtId="0" fontId="29" fillId="0" borderId="84" xfId="0" applyFont="1" applyBorder="1" applyAlignment="1" applyProtection="1">
      <alignment vertical="center" wrapText="1"/>
    </xf>
    <xf numFmtId="0" fontId="29" fillId="0" borderId="87" xfId="0" applyFont="1" applyBorder="1" applyAlignment="1" applyProtection="1">
      <alignment vertical="center" wrapText="1"/>
    </xf>
    <xf numFmtId="0" fontId="29" fillId="0" borderId="86" xfId="0" applyFont="1" applyBorder="1" applyAlignment="1" applyProtection="1">
      <alignment vertical="center" wrapText="1"/>
    </xf>
    <xf numFmtId="0" fontId="0" fillId="0" borderId="0" xfId="0" applyProtection="1">
      <alignment vertical="center"/>
      <protection locked="0"/>
    </xf>
    <xf numFmtId="0" fontId="8" fillId="0" borderId="0" xfId="0" applyFont="1" applyProtection="1">
      <alignment vertical="center"/>
      <protection locked="0"/>
    </xf>
    <xf numFmtId="0" fontId="8" fillId="0" borderId="66" xfId="0" applyFont="1" applyBorder="1" applyAlignment="1" applyProtection="1">
      <alignment horizontal="center" vertical="center"/>
    </xf>
    <xf numFmtId="0" fontId="8" fillId="0" borderId="69" xfId="0" applyFont="1" applyBorder="1" applyAlignment="1" applyProtection="1">
      <alignment horizontal="center" vertical="center" wrapText="1"/>
    </xf>
    <xf numFmtId="0" fontId="8" fillId="0" borderId="69" xfId="0" applyFont="1" applyBorder="1" applyAlignment="1" applyProtection="1">
      <alignment horizontal="center" vertical="center"/>
    </xf>
    <xf numFmtId="0" fontId="8" fillId="2" borderId="68" xfId="0" applyFont="1" applyFill="1" applyBorder="1" applyAlignment="1" applyProtection="1">
      <alignment horizontal="center" vertical="center" wrapText="1"/>
      <protection locked="0"/>
    </xf>
    <xf numFmtId="0" fontId="8" fillId="2" borderId="14" xfId="0" applyFont="1" applyFill="1" applyBorder="1" applyAlignment="1" applyProtection="1">
      <alignment horizontal="center" vertical="center" wrapText="1"/>
      <protection locked="0"/>
    </xf>
    <xf numFmtId="0" fontId="8" fillId="2" borderId="69" xfId="0" applyFont="1" applyFill="1" applyBorder="1" applyAlignment="1" applyProtection="1">
      <alignment horizontal="center" vertical="center" wrapText="1"/>
      <protection locked="0"/>
    </xf>
    <xf numFmtId="0" fontId="8" fillId="0" borderId="0" xfId="0" applyFont="1" applyAlignment="1" applyProtection="1">
      <alignment horizontal="center" vertical="center"/>
    </xf>
    <xf numFmtId="0" fontId="31" fillId="0" borderId="0" xfId="0" applyFont="1" applyAlignment="1" applyProtection="1">
      <alignment horizontal="center" vertical="center"/>
    </xf>
    <xf numFmtId="0" fontId="8" fillId="0" borderId="88" xfId="0" applyFont="1" applyBorder="1" applyAlignment="1" applyProtection="1">
      <alignment horizontal="center" vertical="center"/>
    </xf>
    <xf numFmtId="0" fontId="8" fillId="0" borderId="89" xfId="0" applyFont="1" applyBorder="1" applyAlignment="1" applyProtection="1">
      <alignment horizontal="center" vertical="center" wrapText="1"/>
    </xf>
    <xf numFmtId="0" fontId="8" fillId="0" borderId="70" xfId="0" applyFont="1" applyBorder="1" applyAlignment="1" applyProtection="1">
      <alignment horizontal="center" vertical="center"/>
    </xf>
    <xf numFmtId="0" fontId="8" fillId="0" borderId="71" xfId="0" applyFont="1" applyBorder="1" applyAlignment="1" applyProtection="1">
      <alignment horizontal="center" vertical="center"/>
    </xf>
    <xf numFmtId="0" fontId="8" fillId="2" borderId="53" xfId="0" applyFont="1" applyFill="1" applyBorder="1" applyAlignment="1" applyProtection="1">
      <alignment horizontal="center" vertical="center" wrapText="1"/>
      <protection locked="0"/>
    </xf>
    <xf numFmtId="0" fontId="8" fillId="2" borderId="42" xfId="0" applyFont="1" applyFill="1" applyBorder="1" applyAlignment="1" applyProtection="1">
      <alignment horizontal="center" vertical="center" wrapText="1"/>
      <protection locked="0"/>
    </xf>
    <xf numFmtId="0" fontId="8" fillId="2" borderId="71" xfId="0" applyFont="1" applyFill="1" applyBorder="1" applyAlignment="1" applyProtection="1">
      <alignment horizontal="center" vertical="center" wrapText="1"/>
      <protection locked="0"/>
    </xf>
    <xf numFmtId="0" fontId="8" fillId="0" borderId="0" xfId="0" applyFont="1" applyFill="1" applyAlignment="1" applyProtection="1">
      <alignment vertical="center"/>
    </xf>
    <xf numFmtId="0" fontId="8" fillId="2" borderId="72" xfId="0" applyFont="1" applyFill="1" applyBorder="1" applyAlignment="1" applyProtection="1">
      <alignment horizontal="center" vertical="center"/>
      <protection locked="0"/>
    </xf>
    <xf numFmtId="0" fontId="8" fillId="2" borderId="73" xfId="0" applyFont="1" applyFill="1" applyBorder="1" applyAlignment="1" applyProtection="1">
      <alignment horizontal="center" vertical="center"/>
      <protection locked="0"/>
    </xf>
    <xf numFmtId="0" fontId="8" fillId="2" borderId="21" xfId="0" applyFont="1" applyFill="1" applyBorder="1" applyAlignment="1" applyProtection="1">
      <alignment horizontal="left" vertical="center" wrapText="1"/>
      <protection locked="0"/>
    </xf>
    <xf numFmtId="0" fontId="8" fillId="2" borderId="22" xfId="0" applyFont="1" applyFill="1" applyBorder="1" applyAlignment="1" applyProtection="1">
      <alignment horizontal="left" vertical="center" wrapText="1"/>
      <protection locked="0"/>
    </xf>
    <xf numFmtId="0" fontId="8" fillId="0" borderId="90" xfId="0" applyFont="1" applyBorder="1" applyAlignment="1" applyProtection="1">
      <alignment horizontal="center" vertical="center"/>
    </xf>
    <xf numFmtId="0" fontId="8" fillId="0" borderId="91" xfId="0" applyFont="1" applyBorder="1" applyAlignment="1" applyProtection="1">
      <alignment horizontal="center" vertical="center"/>
    </xf>
    <xf numFmtId="176" fontId="8" fillId="2" borderId="72" xfId="0" applyNumberFormat="1" applyFont="1" applyFill="1" applyBorder="1" applyAlignment="1" applyProtection="1">
      <alignment horizontal="left" vertical="center"/>
      <protection locked="0"/>
    </xf>
    <xf numFmtId="176" fontId="8" fillId="2" borderId="73" xfId="0" applyNumberFormat="1" applyFont="1" applyFill="1" applyBorder="1" applyAlignment="1" applyProtection="1">
      <alignment horizontal="left" vertical="center"/>
      <protection locked="0"/>
    </xf>
    <xf numFmtId="177" fontId="8" fillId="2" borderId="21" xfId="3" applyNumberFormat="1" applyFont="1" applyFill="1" applyBorder="1" applyAlignment="1" applyProtection="1">
      <alignment horizontal="right" vertical="center"/>
      <protection locked="0"/>
    </xf>
    <xf numFmtId="177" fontId="8" fillId="2" borderId="22" xfId="3" applyNumberFormat="1" applyFont="1" applyFill="1" applyBorder="1" applyAlignment="1" applyProtection="1">
      <alignment horizontal="right" vertical="center"/>
      <protection locked="0"/>
    </xf>
    <xf numFmtId="0" fontId="8" fillId="0" borderId="91" xfId="0" applyFont="1" applyBorder="1" applyAlignment="1" applyProtection="1">
      <alignment horizontal="center" vertical="center" wrapText="1"/>
    </xf>
    <xf numFmtId="176" fontId="8" fillId="2" borderId="28" xfId="0" applyNumberFormat="1" applyFont="1" applyFill="1" applyBorder="1" applyAlignment="1" applyProtection="1">
      <alignment horizontal="left" vertical="center" wrapText="1"/>
      <protection locked="0"/>
    </xf>
    <xf numFmtId="0" fontId="8" fillId="2" borderId="91" xfId="0" applyFont="1" applyFill="1" applyBorder="1" applyAlignment="1" applyProtection="1">
      <alignment horizontal="center" vertical="center"/>
      <protection locked="0"/>
    </xf>
    <xf numFmtId="0" fontId="8" fillId="0" borderId="42" xfId="0" applyFont="1" applyFill="1" applyBorder="1" applyAlignment="1" applyProtection="1">
      <alignment horizontal="center" vertical="center" wrapText="1"/>
    </xf>
    <xf numFmtId="0" fontId="8" fillId="0" borderId="0" xfId="0" applyFont="1" applyFill="1" applyAlignment="1" applyProtection="1">
      <alignment horizontal="right" vertical="center"/>
    </xf>
    <xf numFmtId="0" fontId="8" fillId="2" borderId="89" xfId="0" applyFont="1" applyFill="1" applyBorder="1" applyAlignment="1" applyProtection="1">
      <alignment horizontal="center" vertical="center"/>
      <protection locked="0"/>
    </xf>
    <xf numFmtId="0" fontId="8" fillId="0" borderId="0" xfId="0" applyFont="1" applyFill="1" applyAlignment="1" applyProtection="1">
      <alignment horizontal="right" vertical="center"/>
      <protection locked="0"/>
    </xf>
    <xf numFmtId="0" fontId="8" fillId="2" borderId="20" xfId="0" applyFont="1" applyFill="1" applyBorder="1" applyAlignment="1" applyProtection="1">
      <alignment horizontal="center" vertical="center" wrapText="1"/>
      <protection locked="0"/>
    </xf>
    <xf numFmtId="0" fontId="8" fillId="0" borderId="92" xfId="0" applyFont="1" applyFill="1" applyBorder="1" applyAlignment="1" applyProtection="1">
      <alignment horizontal="center" vertical="center"/>
    </xf>
    <xf numFmtId="0" fontId="8" fillId="2" borderId="93" xfId="0" applyFont="1" applyFill="1" applyBorder="1" applyAlignment="1" applyProtection="1">
      <alignment horizontal="center" vertical="center"/>
      <protection locked="0"/>
    </xf>
    <xf numFmtId="0" fontId="8" fillId="0" borderId="78" xfId="0" applyFont="1" applyBorder="1" applyAlignment="1" applyProtection="1">
      <alignment horizontal="center" vertical="center"/>
    </xf>
    <xf numFmtId="0" fontId="8" fillId="0" borderId="22" xfId="0" applyFont="1" applyBorder="1" applyAlignment="1" applyProtection="1">
      <alignment horizontal="center" vertical="center"/>
    </xf>
    <xf numFmtId="0" fontId="0" fillId="0" borderId="0" xfId="0" applyAlignment="1" applyProtection="1">
      <alignment horizontal="center" vertical="center"/>
      <protection locked="0"/>
    </xf>
    <xf numFmtId="0" fontId="8" fillId="2" borderId="87" xfId="0" applyFont="1" applyFill="1" applyBorder="1" applyAlignment="1" applyProtection="1">
      <alignment vertical="center" wrapText="1"/>
      <protection locked="0"/>
    </xf>
    <xf numFmtId="0" fontId="8" fillId="2" borderId="84" xfId="0" applyFont="1" applyFill="1" applyBorder="1" applyProtection="1">
      <alignment vertical="center"/>
      <protection locked="0"/>
    </xf>
    <xf numFmtId="0" fontId="8" fillId="2" borderId="86" xfId="0" applyFont="1" applyFill="1" applyBorder="1" applyProtection="1">
      <alignment vertical="center"/>
      <protection locked="0"/>
    </xf>
    <xf numFmtId="0" fontId="29" fillId="0" borderId="72" xfId="0" applyFont="1" applyFill="1" applyBorder="1" applyAlignment="1" applyProtection="1">
      <alignment horizontal="center" vertical="center"/>
    </xf>
    <xf numFmtId="0" fontId="29" fillId="0" borderId="73" xfId="0" applyFont="1" applyFill="1" applyBorder="1" applyAlignment="1" applyProtection="1">
      <alignment horizontal="center" vertical="center"/>
    </xf>
    <xf numFmtId="176" fontId="29" fillId="0" borderId="72" xfId="0" applyNumberFormat="1" applyFont="1" applyFill="1" applyBorder="1" applyAlignment="1" applyProtection="1">
      <alignment horizontal="left" vertical="center" shrinkToFit="1"/>
    </xf>
    <xf numFmtId="176" fontId="29" fillId="0" borderId="73" xfId="0" applyNumberFormat="1" applyFont="1" applyFill="1" applyBorder="1" applyAlignment="1" applyProtection="1">
      <alignment horizontal="left" vertical="center" shrinkToFit="1"/>
    </xf>
    <xf numFmtId="0" fontId="29" fillId="0" borderId="91" xfId="0" applyFont="1" applyFill="1" applyBorder="1" applyAlignment="1" applyProtection="1">
      <alignment horizontal="center" vertical="center"/>
    </xf>
    <xf numFmtId="0" fontId="29" fillId="0" borderId="89" xfId="0" applyFont="1" applyFill="1" applyBorder="1" applyAlignment="1" applyProtection="1">
      <alignment horizontal="center" vertical="center"/>
    </xf>
    <xf numFmtId="0" fontId="29" fillId="0" borderId="94" xfId="0" applyFont="1" applyFill="1" applyBorder="1" applyAlignment="1" applyProtection="1">
      <alignment horizontal="center" vertical="center" wrapText="1"/>
    </xf>
    <xf numFmtId="0" fontId="29" fillId="0" borderId="95" xfId="0" applyFont="1" applyFill="1" applyBorder="1" applyAlignment="1" applyProtection="1">
      <alignment horizontal="center" vertical="center" wrapText="1"/>
    </xf>
    <xf numFmtId="0" fontId="29" fillId="0" borderId="93" xfId="0" applyFont="1" applyFill="1" applyBorder="1" applyAlignment="1" applyProtection="1">
      <alignment horizontal="center" vertical="center"/>
    </xf>
    <xf numFmtId="0" fontId="22" fillId="0" borderId="0" xfId="0" applyFont="1" applyAlignment="1">
      <alignment vertical="center"/>
    </xf>
    <xf numFmtId="0" fontId="20" fillId="0" borderId="0" xfId="0" applyFont="1" applyAlignment="1">
      <alignment vertical="center"/>
    </xf>
    <xf numFmtId="0" fontId="10" fillId="0" borderId="0" xfId="0" applyFont="1" applyAlignment="1">
      <alignment horizontal="distributed" vertical="center" indent="11"/>
    </xf>
    <xf numFmtId="0" fontId="22" fillId="0" borderId="0" xfId="0" applyFont="1" applyAlignment="1">
      <alignment horizontal="left" vertical="center" wrapText="1"/>
    </xf>
    <xf numFmtId="0" fontId="22" fillId="0" borderId="27" xfId="0" applyFont="1" applyBorder="1" applyAlignment="1">
      <alignment horizontal="left" vertical="center" indent="1"/>
    </xf>
    <xf numFmtId="0" fontId="22" fillId="0" borderId="0" xfId="0" applyFont="1" applyBorder="1" applyAlignment="1">
      <alignment vertical="center"/>
    </xf>
    <xf numFmtId="0" fontId="22" fillId="0" borderId="0" xfId="0" quotePrefix="1" applyFont="1" applyAlignment="1">
      <alignment horizontal="center" vertical="center"/>
    </xf>
    <xf numFmtId="0" fontId="22" fillId="0" borderId="0" xfId="0" quotePrefix="1" applyFont="1" applyAlignment="1">
      <alignment vertical="center"/>
    </xf>
    <xf numFmtId="0" fontId="0" fillId="0" borderId="3" xfId="0" applyFont="1" applyBorder="1" applyAlignment="1">
      <alignment horizontal="left" vertical="center" indent="1"/>
    </xf>
    <xf numFmtId="0" fontId="22" fillId="0" borderId="0" xfId="0" applyFont="1" applyAlignment="1">
      <alignment vertical="center" wrapText="1"/>
    </xf>
    <xf numFmtId="0" fontId="22" fillId="0" borderId="0" xfId="0" applyFont="1" applyAlignment="1">
      <alignment horizontal="right" vertical="center"/>
    </xf>
    <xf numFmtId="0" fontId="22" fillId="0" borderId="0" xfId="0" applyFont="1" applyAlignment="1">
      <alignment horizontal="right" vertical="center" wrapText="1"/>
    </xf>
    <xf numFmtId="0" fontId="32" fillId="0" borderId="0" xfId="0" applyFont="1" applyAlignment="1">
      <alignment horizontal="left" vertical="center" wrapText="1"/>
    </xf>
    <xf numFmtId="0" fontId="0" fillId="0" borderId="0" xfId="0" applyFont="1" applyBorder="1" applyAlignment="1">
      <alignment vertical="center"/>
    </xf>
    <xf numFmtId="0" fontId="11" fillId="2" borderId="27" xfId="0" applyFont="1" applyFill="1" applyBorder="1" applyAlignment="1" applyProtection="1">
      <alignment horizontal="center" vertical="center"/>
      <protection locked="0"/>
    </xf>
    <xf numFmtId="178" fontId="31" fillId="2" borderId="27" xfId="0" applyNumberFormat="1" applyFont="1" applyFill="1" applyBorder="1" applyAlignment="1" applyProtection="1">
      <alignment horizontal="right" vertical="center" indent="1"/>
      <protection locked="0"/>
    </xf>
    <xf numFmtId="0" fontId="22" fillId="0" borderId="0" xfId="0" applyFont="1" applyBorder="1" applyAlignment="1">
      <alignment horizontal="center" vertical="center"/>
    </xf>
    <xf numFmtId="0" fontId="0" fillId="0" borderId="96" xfId="0" applyFont="1" applyBorder="1" applyAlignment="1">
      <alignment horizontal="center" vertical="center"/>
    </xf>
    <xf numFmtId="0" fontId="22" fillId="0" borderId="96" xfId="0" applyFont="1" applyBorder="1" applyAlignment="1">
      <alignment horizontal="center" vertical="center"/>
    </xf>
    <xf numFmtId="0" fontId="11" fillId="2" borderId="3" xfId="0" applyFont="1" applyFill="1" applyBorder="1" applyAlignment="1" applyProtection="1">
      <alignment horizontal="center" vertical="center"/>
      <protection locked="0"/>
    </xf>
    <xf numFmtId="178" fontId="31" fillId="2" borderId="3" xfId="0" applyNumberFormat="1" applyFont="1" applyFill="1" applyBorder="1" applyAlignment="1" applyProtection="1">
      <alignment horizontal="right" vertical="center" indent="1"/>
      <protection locked="0"/>
    </xf>
    <xf numFmtId="0" fontId="0" fillId="0" borderId="96" xfId="0" applyFont="1" applyBorder="1" applyAlignment="1">
      <alignment horizontal="left" vertical="center"/>
    </xf>
    <xf numFmtId="0" fontId="11" fillId="2" borderId="53" xfId="0" applyFont="1" applyFill="1" applyBorder="1" applyAlignment="1" applyProtection="1">
      <alignment horizontal="center" vertical="center"/>
      <protection locked="0"/>
    </xf>
    <xf numFmtId="0" fontId="22" fillId="0" borderId="53" xfId="0" applyFont="1" applyBorder="1" applyAlignment="1">
      <alignment horizontal="left" vertical="center"/>
    </xf>
    <xf numFmtId="0" fontId="22" fillId="0" borderId="29" xfId="0" applyFont="1" applyBorder="1" applyAlignment="1">
      <alignment horizontal="center" vertical="center"/>
    </xf>
    <xf numFmtId="0" fontId="22" fillId="0" borderId="0" xfId="0" applyFont="1" applyProtection="1">
      <alignment vertical="center"/>
      <protection locked="0"/>
    </xf>
    <xf numFmtId="0" fontId="8" fillId="0" borderId="26" xfId="0" applyFont="1" applyFill="1" applyBorder="1" applyAlignment="1" applyProtection="1">
      <alignment horizontal="center" vertical="center"/>
    </xf>
    <xf numFmtId="0" fontId="8" fillId="0" borderId="66" xfId="0" applyFont="1" applyFill="1" applyBorder="1" applyAlignment="1" applyProtection="1">
      <alignment horizontal="centerContinuous" vertical="center"/>
    </xf>
    <xf numFmtId="0" fontId="33" fillId="0" borderId="14" xfId="0" applyFont="1" applyBorder="1" applyAlignment="1" applyProtection="1">
      <alignment horizontal="center" vertical="center"/>
    </xf>
    <xf numFmtId="0" fontId="33" fillId="0" borderId="8" xfId="0" applyFont="1" applyBorder="1" applyAlignment="1" applyProtection="1">
      <alignment horizontal="center" vertical="center"/>
    </xf>
    <xf numFmtId="0" fontId="8" fillId="0" borderId="95" xfId="0" applyFont="1" applyBorder="1" applyAlignment="1" applyProtection="1">
      <alignment horizontal="center" vertical="center"/>
    </xf>
    <xf numFmtId="0" fontId="8" fillId="0" borderId="97" xfId="0" applyFont="1" applyBorder="1" applyAlignment="1" applyProtection="1">
      <alignment horizontal="center" vertical="center"/>
    </xf>
    <xf numFmtId="0" fontId="8" fillId="0" borderId="0" xfId="0" applyFont="1" applyBorder="1" applyAlignment="1" applyProtection="1">
      <alignment horizontal="center" vertical="center"/>
    </xf>
    <xf numFmtId="0" fontId="19" fillId="0" borderId="0" xfId="0" applyFont="1" applyAlignment="1" applyProtection="1">
      <alignment horizontal="right" vertical="center"/>
    </xf>
    <xf numFmtId="0" fontId="8" fillId="0" borderId="38" xfId="0" applyFont="1" applyFill="1" applyBorder="1" applyAlignment="1" applyProtection="1">
      <alignment horizontal="center" vertical="center"/>
    </xf>
    <xf numFmtId="0" fontId="8" fillId="0" borderId="88" xfId="0" applyFont="1" applyFill="1" applyBorder="1" applyAlignment="1" applyProtection="1">
      <alignment horizontal="centerContinuous" vertical="center"/>
    </xf>
    <xf numFmtId="0" fontId="33" fillId="0" borderId="57" xfId="0" applyFont="1" applyBorder="1" applyAlignment="1" applyProtection="1">
      <alignment horizontal="center" vertical="center"/>
    </xf>
    <xf numFmtId="0" fontId="33" fillId="0" borderId="18" xfId="0" applyFont="1" applyBorder="1" applyAlignment="1" applyProtection="1">
      <alignment horizontal="center" vertical="center"/>
    </xf>
    <xf numFmtId="0" fontId="8" fillId="0" borderId="28" xfId="0" applyFont="1" applyBorder="1" applyAlignment="1" applyProtection="1">
      <alignment horizontal="distributed" vertical="center" justifyLastLine="1"/>
    </xf>
    <xf numFmtId="0" fontId="8" fillId="0" borderId="34" xfId="0" applyFont="1" applyBorder="1" applyAlignment="1" applyProtection="1">
      <alignment horizontal="distributed" vertical="center" justifyLastLine="1"/>
    </xf>
    <xf numFmtId="0" fontId="0" fillId="6" borderId="28" xfId="0" applyFont="1" applyFill="1" applyBorder="1" applyAlignment="1" applyProtection="1">
      <alignment horizontal="left" vertical="center" indent="2"/>
      <protection locked="0"/>
    </xf>
    <xf numFmtId="0" fontId="0" fillId="6" borderId="34" xfId="0" applyFont="1" applyFill="1" applyBorder="1" applyAlignment="1" applyProtection="1">
      <alignment horizontal="left" vertical="center" indent="2"/>
      <protection locked="0"/>
    </xf>
    <xf numFmtId="0" fontId="22" fillId="2" borderId="28" xfId="0" applyFont="1" applyFill="1" applyBorder="1" applyAlignment="1" applyProtection="1">
      <alignment horizontal="left" vertical="center" indent="2"/>
      <protection locked="0"/>
    </xf>
    <xf numFmtId="0" fontId="22" fillId="2" borderId="34" xfId="0" applyFont="1" applyFill="1" applyBorder="1" applyAlignment="1" applyProtection="1">
      <alignment horizontal="left" vertical="center" indent="2"/>
      <protection locked="0"/>
    </xf>
    <xf numFmtId="0" fontId="19" fillId="0" borderId="0" xfId="0" applyFont="1" applyProtection="1">
      <alignment vertical="center"/>
    </xf>
    <xf numFmtId="0" fontId="19" fillId="0" borderId="0" xfId="0" applyFont="1" applyAlignment="1" applyProtection="1">
      <alignment horizontal="left" vertical="center" shrinkToFit="1"/>
    </xf>
    <xf numFmtId="0" fontId="19" fillId="0" borderId="90" xfId="0" applyFont="1" applyFill="1" applyBorder="1" applyAlignment="1" applyProtection="1">
      <alignment horizontal="center" vertical="center" shrinkToFit="1"/>
    </xf>
    <xf numFmtId="0" fontId="33" fillId="0" borderId="28" xfId="0" applyFont="1" applyBorder="1" applyAlignment="1" applyProtection="1">
      <alignment horizontal="center" vertical="center"/>
    </xf>
    <xf numFmtId="0" fontId="33" fillId="0" borderId="31" xfId="0" applyFont="1" applyBorder="1" applyAlignment="1" applyProtection="1">
      <alignment horizontal="center" vertical="center"/>
    </xf>
    <xf numFmtId="0" fontId="8" fillId="0" borderId="57" xfId="0" applyFont="1" applyBorder="1" applyAlignment="1" applyProtection="1">
      <alignment horizontal="distributed" vertical="center" justifyLastLine="1"/>
    </xf>
    <xf numFmtId="0" fontId="8" fillId="0" borderId="2" xfId="0" applyFont="1" applyBorder="1" applyAlignment="1" applyProtection="1">
      <alignment horizontal="distributed" vertical="center" justifyLastLine="1"/>
    </xf>
    <xf numFmtId="0" fontId="0" fillId="6" borderId="57" xfId="0" applyFont="1" applyFill="1" applyBorder="1" applyAlignment="1" applyProtection="1">
      <alignment horizontal="left" vertical="center" indent="2"/>
      <protection locked="0"/>
    </xf>
    <xf numFmtId="0" fontId="0" fillId="6" borderId="2" xfId="0" applyFont="1" applyFill="1" applyBorder="1" applyAlignment="1" applyProtection="1">
      <alignment horizontal="left" vertical="center" indent="2"/>
      <protection locked="0"/>
    </xf>
    <xf numFmtId="0" fontId="22" fillId="2" borderId="57" xfId="0" applyFont="1" applyFill="1" applyBorder="1" applyAlignment="1" applyProtection="1">
      <alignment horizontal="left" vertical="center" indent="2"/>
      <protection locked="0"/>
    </xf>
    <xf numFmtId="0" fontId="22" fillId="2" borderId="2" xfId="0" applyFont="1" applyFill="1" applyBorder="1" applyAlignment="1" applyProtection="1">
      <alignment horizontal="left" vertical="center" indent="2"/>
      <protection locked="0"/>
    </xf>
    <xf numFmtId="0" fontId="8" fillId="0" borderId="98" xfId="0" applyFont="1" applyFill="1" applyBorder="1" applyAlignment="1" applyProtection="1">
      <alignment horizontal="center" vertical="center"/>
    </xf>
    <xf numFmtId="0" fontId="19" fillId="0" borderId="92" xfId="0" applyFont="1" applyFill="1" applyBorder="1" applyAlignment="1" applyProtection="1">
      <alignment horizontal="center" vertical="center" shrinkToFit="1"/>
    </xf>
    <xf numFmtId="0" fontId="33" fillId="0" borderId="99" xfId="0" applyFont="1" applyBorder="1" applyAlignment="1" applyProtection="1">
      <alignment horizontal="center" vertical="center"/>
    </xf>
    <xf numFmtId="0" fontId="33" fillId="0" borderId="100" xfId="0" applyFont="1" applyBorder="1" applyAlignment="1" applyProtection="1">
      <alignment horizontal="center" vertical="center"/>
    </xf>
    <xf numFmtId="0" fontId="8" fillId="0" borderId="15"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xf>
    <xf numFmtId="179" fontId="33" fillId="0" borderId="15" xfId="0" applyNumberFormat="1" applyFont="1" applyBorder="1" applyAlignment="1" applyProtection="1">
      <alignment horizontal="center" vertical="center"/>
    </xf>
    <xf numFmtId="0" fontId="8" fillId="0" borderId="42" xfId="0" applyFont="1" applyBorder="1" applyAlignment="1" applyProtection="1">
      <alignment horizontal="distributed" vertical="center" justifyLastLine="1"/>
    </xf>
    <xf numFmtId="0" fontId="8" fillId="0" borderId="41" xfId="0" applyFont="1" applyBorder="1" applyAlignment="1" applyProtection="1">
      <alignment horizontal="distributed" vertical="center" justifyLastLine="1"/>
    </xf>
    <xf numFmtId="0" fontId="0" fillId="6" borderId="42" xfId="0" applyFont="1" applyFill="1" applyBorder="1" applyAlignment="1" applyProtection="1">
      <alignment horizontal="left" vertical="center" indent="2"/>
      <protection locked="0"/>
    </xf>
    <xf numFmtId="0" fontId="0" fillId="6" borderId="41" xfId="0" applyFont="1" applyFill="1" applyBorder="1" applyAlignment="1" applyProtection="1">
      <alignment horizontal="left" vertical="center" indent="2"/>
      <protection locked="0"/>
    </xf>
    <xf numFmtId="0" fontId="22" fillId="2" borderId="42" xfId="0" applyFont="1" applyFill="1" applyBorder="1" applyAlignment="1" applyProtection="1">
      <alignment horizontal="left" vertical="center" indent="2"/>
      <protection locked="0"/>
    </xf>
    <xf numFmtId="0" fontId="22" fillId="2" borderId="41" xfId="0" applyFont="1" applyFill="1" applyBorder="1" applyAlignment="1" applyProtection="1">
      <alignment horizontal="left" vertical="center" indent="2"/>
      <protection locked="0"/>
    </xf>
    <xf numFmtId="0" fontId="22" fillId="0" borderId="0" xfId="0" applyFont="1" applyProtection="1">
      <alignment vertical="center"/>
    </xf>
    <xf numFmtId="0" fontId="34" fillId="0" borderId="0" xfId="0" applyFont="1" applyBorder="1" applyAlignment="1" applyProtection="1">
      <alignment horizontal="left" vertical="center" indent="7"/>
    </xf>
    <xf numFmtId="0" fontId="34" fillId="0" borderId="0" xfId="0" applyFont="1" applyBorder="1" applyAlignment="1" applyProtection="1">
      <alignment horizontal="center" vertical="center"/>
    </xf>
    <xf numFmtId="0" fontId="8" fillId="0" borderId="95" xfId="0" applyFont="1" applyBorder="1" applyAlignment="1" applyProtection="1">
      <alignment horizontal="distributed" vertical="center" justifyLastLine="1"/>
    </xf>
    <xf numFmtId="0" fontId="8" fillId="0" borderId="97" xfId="0" applyFont="1" applyBorder="1" applyAlignment="1" applyProtection="1">
      <alignment horizontal="distributed" vertical="center" justifyLastLine="1"/>
    </xf>
    <xf numFmtId="0" fontId="22" fillId="2" borderId="95" xfId="0" applyFont="1" applyFill="1" applyBorder="1" applyAlignment="1" applyProtection="1">
      <alignment horizontal="left" vertical="center" indent="1"/>
      <protection locked="0"/>
    </xf>
    <xf numFmtId="0" fontId="22" fillId="2" borderId="97" xfId="0" applyFont="1" applyFill="1" applyBorder="1" applyAlignment="1" applyProtection="1">
      <alignment horizontal="left" vertical="center" indent="1"/>
      <protection locked="0"/>
    </xf>
    <xf numFmtId="0" fontId="27" fillId="0" borderId="0" xfId="0" applyFont="1" applyBorder="1" applyAlignment="1" applyProtection="1">
      <alignment vertical="center"/>
    </xf>
    <xf numFmtId="0" fontId="34" fillId="0" borderId="0" xfId="0" applyFont="1" applyAlignment="1" applyProtection="1">
      <alignment horizontal="center" vertical="center"/>
    </xf>
    <xf numFmtId="0" fontId="8" fillId="0" borderId="28" xfId="0" applyFont="1" applyBorder="1" applyAlignment="1" applyProtection="1">
      <alignment horizontal="center" vertical="center" justifyLastLine="1"/>
    </xf>
    <xf numFmtId="0" fontId="8" fillId="0" borderId="34" xfId="0" applyFont="1" applyBorder="1" applyAlignment="1" applyProtection="1">
      <alignment horizontal="center" vertical="center" justifyLastLine="1"/>
    </xf>
    <xf numFmtId="180" fontId="22" fillId="2" borderId="57" xfId="0" applyNumberFormat="1" applyFont="1" applyFill="1" applyBorder="1" applyAlignment="1" applyProtection="1">
      <alignment horizontal="center" vertical="center"/>
      <protection locked="0"/>
    </xf>
    <xf numFmtId="180" fontId="22" fillId="2" borderId="2" xfId="0" applyNumberFormat="1" applyFont="1" applyFill="1" applyBorder="1" applyAlignment="1" applyProtection="1">
      <alignment horizontal="center" vertical="center"/>
      <protection locked="0"/>
    </xf>
    <xf numFmtId="180" fontId="8" fillId="0" borderId="0" xfId="0" applyNumberFormat="1" applyFont="1" applyBorder="1" applyAlignment="1" applyProtection="1">
      <alignment horizontal="left" vertical="center" indent="2"/>
    </xf>
    <xf numFmtId="180" fontId="8" fillId="0" borderId="0" xfId="0" applyNumberFormat="1" applyFont="1" applyAlignment="1" applyProtection="1">
      <alignment horizontal="left" vertical="center" indent="2"/>
    </xf>
    <xf numFmtId="0" fontId="8" fillId="0" borderId="1" xfId="0" applyFont="1" applyBorder="1" applyAlignment="1" applyProtection="1">
      <alignment horizontal="center" vertical="center" justifyLastLine="1"/>
    </xf>
    <xf numFmtId="180" fontId="22" fillId="2" borderId="20" xfId="0" applyNumberFormat="1" applyFont="1" applyFill="1" applyBorder="1" applyAlignment="1" applyProtection="1">
      <alignment horizontal="center" vertical="center"/>
      <protection locked="0"/>
    </xf>
    <xf numFmtId="180" fontId="22" fillId="2" borderId="19" xfId="0" applyNumberFormat="1" applyFont="1" applyFill="1" applyBorder="1" applyAlignment="1" applyProtection="1">
      <alignment horizontal="center" vertical="center"/>
      <protection locked="0"/>
    </xf>
    <xf numFmtId="180" fontId="22" fillId="2" borderId="28" xfId="0" applyNumberFormat="1" applyFont="1" applyFill="1" applyBorder="1" applyAlignment="1" applyProtection="1">
      <alignment horizontal="center" vertical="center"/>
      <protection locked="0"/>
    </xf>
    <xf numFmtId="180" fontId="22" fillId="2" borderId="34" xfId="0" applyNumberFormat="1" applyFont="1" applyFill="1" applyBorder="1" applyAlignment="1" applyProtection="1">
      <alignment horizontal="center" vertical="center"/>
      <protection locked="0"/>
    </xf>
    <xf numFmtId="0" fontId="0" fillId="0" borderId="2" xfId="0" applyFont="1" applyBorder="1" applyAlignment="1" applyProtection="1">
      <alignment horizontal="distributed" vertical="center"/>
    </xf>
    <xf numFmtId="0" fontId="8" fillId="0" borderId="42" xfId="0" applyFont="1" applyBorder="1" applyAlignment="1" applyProtection="1">
      <alignment horizontal="center" vertical="center" justifyLastLine="1"/>
    </xf>
    <xf numFmtId="0" fontId="8" fillId="0" borderId="41" xfId="0" applyFont="1" applyBorder="1" applyAlignment="1" applyProtection="1">
      <alignment horizontal="center" vertical="center" justifyLastLine="1"/>
    </xf>
    <xf numFmtId="180" fontId="22" fillId="2" borderId="42" xfId="0" applyNumberFormat="1" applyFont="1" applyFill="1" applyBorder="1" applyAlignment="1" applyProtection="1">
      <alignment horizontal="center" vertical="center"/>
      <protection locked="0"/>
    </xf>
    <xf numFmtId="180" fontId="22" fillId="2" borderId="41" xfId="0" applyNumberFormat="1" applyFont="1" applyFill="1" applyBorder="1" applyAlignment="1" applyProtection="1">
      <alignment horizontal="center" vertical="center"/>
      <protection locked="0"/>
    </xf>
    <xf numFmtId="0" fontId="0" fillId="0" borderId="2" xfId="0" applyFont="1" applyBorder="1" applyProtection="1">
      <alignment vertical="center"/>
    </xf>
    <xf numFmtId="0" fontId="35" fillId="0" borderId="101" xfId="0" applyFont="1" applyBorder="1" applyAlignment="1" applyProtection="1">
      <alignment horizontal="center" vertical="center"/>
    </xf>
    <xf numFmtId="0" fontId="8" fillId="0" borderId="34" xfId="0" applyFont="1" applyBorder="1" applyAlignment="1" applyProtection="1">
      <alignment horizontal="center" vertical="center"/>
    </xf>
    <xf numFmtId="0" fontId="22" fillId="2" borderId="101" xfId="0" applyFont="1" applyFill="1" applyBorder="1" applyAlignment="1" applyProtection="1">
      <alignment horizontal="center" vertical="center" shrinkToFit="1"/>
      <protection locked="0"/>
    </xf>
    <xf numFmtId="180" fontId="22" fillId="2" borderId="34" xfId="0" applyNumberFormat="1" applyFont="1" applyFill="1" applyBorder="1" applyAlignment="1" applyProtection="1">
      <alignment horizontal="center" vertical="center" shrinkToFit="1"/>
      <protection locked="0"/>
    </xf>
    <xf numFmtId="0" fontId="35" fillId="0" borderId="102" xfId="0" applyFont="1" applyBorder="1" applyAlignment="1" applyProtection="1">
      <alignment horizontal="center" vertical="center"/>
    </xf>
    <xf numFmtId="0" fontId="8" fillId="0" borderId="2" xfId="0" applyFont="1" applyBorder="1" applyAlignment="1" applyProtection="1">
      <alignment horizontal="center" vertical="center"/>
    </xf>
    <xf numFmtId="0" fontId="22" fillId="2" borderId="102" xfId="0" applyFont="1" applyFill="1" applyBorder="1" applyAlignment="1" applyProtection="1">
      <alignment horizontal="center" vertical="center" shrinkToFit="1"/>
      <protection locked="0"/>
    </xf>
    <xf numFmtId="180" fontId="22" fillId="2" borderId="2" xfId="0" applyNumberFormat="1" applyFont="1" applyFill="1" applyBorder="1" applyAlignment="1" applyProtection="1">
      <alignment horizontal="center" vertical="center" shrinkToFit="1"/>
      <protection locked="0"/>
    </xf>
    <xf numFmtId="180" fontId="8" fillId="0" borderId="0" xfId="0" applyNumberFormat="1"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2" xfId="0" applyFont="1" applyBorder="1" applyAlignment="1" applyProtection="1">
      <alignment horizontal="center" vertical="center"/>
    </xf>
    <xf numFmtId="0" fontId="36" fillId="0" borderId="0" xfId="0" applyFont="1" applyAlignment="1" applyProtection="1">
      <alignment vertical="center" wrapText="1"/>
    </xf>
    <xf numFmtId="0" fontId="8" fillId="0" borderId="103" xfId="0" applyFont="1" applyBorder="1" applyAlignment="1" applyProtection="1">
      <alignment horizontal="center" vertical="center" wrapText="1"/>
    </xf>
    <xf numFmtId="0" fontId="8" fillId="0" borderId="104" xfId="0" applyFont="1" applyBorder="1" applyAlignment="1" applyProtection="1">
      <alignment horizontal="center" vertical="center"/>
    </xf>
    <xf numFmtId="0" fontId="11" fillId="0" borderId="105" xfId="0" applyFont="1" applyBorder="1" applyAlignment="1" applyProtection="1">
      <alignment horizontal="center" vertical="center"/>
    </xf>
    <xf numFmtId="0" fontId="11" fillId="0" borderId="104" xfId="0" applyFont="1" applyBorder="1" applyAlignment="1" applyProtection="1">
      <alignment horizontal="center" vertical="center"/>
    </xf>
    <xf numFmtId="0" fontId="11" fillId="0" borderId="106" xfId="0" applyFont="1" applyBorder="1" applyAlignment="1" applyProtection="1">
      <alignment horizontal="center" vertical="center"/>
    </xf>
    <xf numFmtId="0" fontId="11" fillId="0" borderId="103" xfId="0" applyFont="1" applyBorder="1" applyAlignment="1" applyProtection="1">
      <alignment horizontal="center" vertical="center"/>
    </xf>
    <xf numFmtId="0" fontId="8" fillId="0" borderId="0" xfId="0" applyFont="1" applyAlignment="1" applyProtection="1">
      <alignment horizontal="center" vertical="center"/>
      <protection locked="0"/>
    </xf>
    <xf numFmtId="0" fontId="22" fillId="0" borderId="0" xfId="0" applyFont="1" applyAlignment="1" applyProtection="1">
      <alignment vertical="center" shrinkToFit="1"/>
      <protection locked="0"/>
    </xf>
    <xf numFmtId="0" fontId="37" fillId="0" borderId="14" xfId="0" applyFont="1" applyBorder="1" applyAlignment="1" applyProtection="1">
      <alignment horizontal="center" vertical="center"/>
    </xf>
    <xf numFmtId="0" fontId="37" fillId="0" borderId="8" xfId="0" applyFont="1" applyBorder="1" applyAlignment="1" applyProtection="1">
      <alignment horizontal="center" vertical="center"/>
    </xf>
    <xf numFmtId="0" fontId="37" fillId="0" borderId="57" xfId="0" applyFont="1" applyBorder="1" applyAlignment="1" applyProtection="1">
      <alignment horizontal="center" vertical="center"/>
    </xf>
    <xf numFmtId="0" fontId="37" fillId="0" borderId="18" xfId="0" applyFont="1" applyBorder="1" applyAlignment="1" applyProtection="1">
      <alignment horizontal="center" vertical="center"/>
    </xf>
    <xf numFmtId="0" fontId="38" fillId="0" borderId="28" xfId="0" applyFont="1" applyFill="1" applyBorder="1" applyAlignment="1" applyProtection="1">
      <alignment horizontal="left" vertical="center" indent="2"/>
    </xf>
    <xf numFmtId="0" fontId="38" fillId="0" borderId="34" xfId="0" applyFont="1" applyFill="1" applyBorder="1" applyAlignment="1" applyProtection="1">
      <alignment horizontal="left" vertical="center" indent="2"/>
    </xf>
    <xf numFmtId="0" fontId="22" fillId="0" borderId="28" xfId="0" applyFont="1" applyFill="1" applyBorder="1" applyAlignment="1" applyProtection="1">
      <alignment horizontal="left" vertical="center" indent="2"/>
    </xf>
    <xf numFmtId="0" fontId="22" fillId="0" borderId="34" xfId="0" applyFont="1" applyFill="1" applyBorder="1" applyAlignment="1" applyProtection="1">
      <alignment horizontal="left" vertical="center" indent="2"/>
    </xf>
    <xf numFmtId="0" fontId="37" fillId="0" borderId="28" xfId="0" applyFont="1" applyBorder="1" applyAlignment="1" applyProtection="1">
      <alignment horizontal="center" vertical="center"/>
    </xf>
    <xf numFmtId="0" fontId="37" fillId="0" borderId="31" xfId="0" applyFont="1" applyBorder="1" applyAlignment="1" applyProtection="1">
      <alignment horizontal="center" vertical="center"/>
    </xf>
    <xf numFmtId="0" fontId="38" fillId="0" borderId="57" xfId="0" applyFont="1" applyFill="1" applyBorder="1" applyAlignment="1" applyProtection="1">
      <alignment horizontal="left" vertical="center" indent="2"/>
    </xf>
    <xf numFmtId="0" fontId="38" fillId="0" borderId="2" xfId="0" applyFont="1" applyFill="1" applyBorder="1" applyAlignment="1" applyProtection="1">
      <alignment horizontal="left" vertical="center" indent="2"/>
    </xf>
    <xf numFmtId="0" fontId="22" fillId="0" borderId="57" xfId="0" applyFont="1" applyFill="1" applyBorder="1" applyAlignment="1" applyProtection="1">
      <alignment horizontal="left" vertical="center" indent="2"/>
    </xf>
    <xf numFmtId="0" fontId="22" fillId="0" borderId="2" xfId="0" applyFont="1" applyFill="1" applyBorder="1" applyAlignment="1" applyProtection="1">
      <alignment horizontal="left" vertical="center" indent="2"/>
    </xf>
    <xf numFmtId="0" fontId="37" fillId="0" borderId="99" xfId="0" applyFont="1" applyBorder="1" applyAlignment="1" applyProtection="1">
      <alignment horizontal="center" vertical="center"/>
    </xf>
    <xf numFmtId="0" fontId="37" fillId="0" borderId="100" xfId="0" applyFont="1" applyBorder="1" applyAlignment="1" applyProtection="1">
      <alignment horizontal="center" vertical="center"/>
    </xf>
    <xf numFmtId="179" fontId="37" fillId="0" borderId="15" xfId="0" applyNumberFormat="1" applyFont="1" applyBorder="1" applyAlignment="1" applyProtection="1">
      <alignment horizontal="center" vertical="center"/>
    </xf>
    <xf numFmtId="0" fontId="38" fillId="0" borderId="42" xfId="0" applyFont="1" applyFill="1" applyBorder="1" applyAlignment="1" applyProtection="1">
      <alignment horizontal="left" vertical="center" indent="2"/>
    </xf>
    <xf numFmtId="0" fontId="38" fillId="0" borderId="41" xfId="0" applyFont="1" applyFill="1" applyBorder="1" applyAlignment="1" applyProtection="1">
      <alignment horizontal="left" vertical="center" indent="2"/>
    </xf>
    <xf numFmtId="0" fontId="22" fillId="0" borderId="42" xfId="0" applyFont="1" applyFill="1" applyBorder="1" applyAlignment="1" applyProtection="1">
      <alignment horizontal="left" vertical="center" indent="2"/>
    </xf>
    <xf numFmtId="0" fontId="22" fillId="0" borderId="41" xfId="0" applyFont="1" applyFill="1" applyBorder="1" applyAlignment="1" applyProtection="1">
      <alignment horizontal="left" vertical="center" indent="2"/>
    </xf>
    <xf numFmtId="0" fontId="38" fillId="0" borderId="95" xfId="0" applyFont="1" applyFill="1" applyBorder="1" applyAlignment="1" applyProtection="1">
      <alignment horizontal="left" vertical="center" indent="1"/>
    </xf>
    <xf numFmtId="0" fontId="38" fillId="0" borderId="97" xfId="0" applyFont="1" applyFill="1" applyBorder="1" applyAlignment="1" applyProtection="1">
      <alignment horizontal="left" vertical="center" indent="1"/>
    </xf>
    <xf numFmtId="0" fontId="22" fillId="0" borderId="95" xfId="0" applyFont="1" applyFill="1" applyBorder="1" applyAlignment="1" applyProtection="1">
      <alignment horizontal="left" vertical="center" indent="1"/>
    </xf>
    <xf numFmtId="0" fontId="22" fillId="0" borderId="97" xfId="0" applyFont="1" applyFill="1" applyBorder="1" applyAlignment="1" applyProtection="1">
      <alignment horizontal="left" vertical="center" indent="1"/>
    </xf>
    <xf numFmtId="180" fontId="38" fillId="0" borderId="20" xfId="0" applyNumberFormat="1" applyFont="1" applyFill="1" applyBorder="1" applyAlignment="1" applyProtection="1">
      <alignment horizontal="left" vertical="center" indent="2"/>
    </xf>
    <xf numFmtId="180" fontId="38" fillId="0" borderId="19" xfId="0" applyNumberFormat="1" applyFont="1" applyFill="1" applyBorder="1" applyAlignment="1" applyProtection="1">
      <alignment horizontal="left" vertical="center" indent="2"/>
    </xf>
    <xf numFmtId="180" fontId="22" fillId="0" borderId="57" xfId="0" applyNumberFormat="1" applyFont="1" applyFill="1" applyBorder="1" applyAlignment="1" applyProtection="1">
      <alignment horizontal="left" vertical="center" indent="2"/>
    </xf>
    <xf numFmtId="180" fontId="22" fillId="0" borderId="2" xfId="0" applyNumberFormat="1" applyFont="1" applyFill="1" applyBorder="1" applyAlignment="1" applyProtection="1">
      <alignment horizontal="left" vertical="center" indent="2"/>
    </xf>
    <xf numFmtId="180" fontId="22" fillId="2" borderId="57" xfId="0" applyNumberFormat="1" applyFont="1" applyFill="1" applyBorder="1" applyAlignment="1" applyProtection="1">
      <alignment horizontal="left" vertical="center" indent="2"/>
      <protection locked="0"/>
    </xf>
    <xf numFmtId="180" fontId="22" fillId="2" borderId="2" xfId="0" applyNumberFormat="1" applyFont="1" applyFill="1" applyBorder="1" applyAlignment="1" applyProtection="1">
      <alignment horizontal="left" vertical="center" indent="2"/>
      <protection locked="0"/>
    </xf>
    <xf numFmtId="180" fontId="39" fillId="0" borderId="20" xfId="0" applyNumberFormat="1" applyFont="1" applyFill="1" applyBorder="1" applyAlignment="1" applyProtection="1">
      <alignment horizontal="center" vertical="center"/>
    </xf>
    <xf numFmtId="180" fontId="39" fillId="0" borderId="19" xfId="0" applyNumberFormat="1" applyFont="1" applyFill="1" applyBorder="1" applyAlignment="1" applyProtection="1">
      <alignment horizontal="center" vertical="center"/>
    </xf>
    <xf numFmtId="180" fontId="22" fillId="0" borderId="20" xfId="0" applyNumberFormat="1" applyFont="1" applyFill="1" applyBorder="1" applyAlignment="1" applyProtection="1">
      <alignment horizontal="center" vertical="center"/>
    </xf>
    <xf numFmtId="180" fontId="22" fillId="0" borderId="19" xfId="0" applyNumberFormat="1" applyFont="1" applyFill="1" applyBorder="1" applyAlignment="1" applyProtection="1">
      <alignment horizontal="center" vertical="center"/>
    </xf>
    <xf numFmtId="180" fontId="38" fillId="0" borderId="57" xfId="0" applyNumberFormat="1" applyFont="1" applyFill="1" applyBorder="1" applyAlignment="1" applyProtection="1">
      <alignment horizontal="left" vertical="center" indent="2"/>
    </xf>
    <xf numFmtId="180" fontId="38" fillId="0" borderId="2" xfId="0" applyNumberFormat="1" applyFont="1" applyFill="1" applyBorder="1" applyAlignment="1" applyProtection="1">
      <alignment horizontal="left" vertical="center" indent="2"/>
    </xf>
    <xf numFmtId="180" fontId="22" fillId="0" borderId="28" xfId="0" applyNumberFormat="1" applyFont="1" applyFill="1" applyBorder="1" applyAlignment="1" applyProtection="1">
      <alignment horizontal="left" vertical="center" indent="2"/>
    </xf>
    <xf numFmtId="180" fontId="22" fillId="0" borderId="34" xfId="0" applyNumberFormat="1" applyFont="1" applyFill="1" applyBorder="1" applyAlignment="1" applyProtection="1">
      <alignment horizontal="left" vertical="center" indent="2"/>
    </xf>
    <xf numFmtId="180" fontId="22" fillId="2" borderId="28" xfId="0" applyNumberFormat="1" applyFont="1" applyFill="1" applyBorder="1" applyAlignment="1" applyProtection="1">
      <alignment horizontal="left" vertical="center" indent="2"/>
      <protection locked="0"/>
    </xf>
    <xf numFmtId="180" fontId="22" fillId="2" borderId="34" xfId="0" applyNumberFormat="1" applyFont="1" applyFill="1" applyBorder="1" applyAlignment="1" applyProtection="1">
      <alignment horizontal="left" vertical="center" indent="2"/>
      <protection locked="0"/>
    </xf>
    <xf numFmtId="180" fontId="38" fillId="0" borderId="42" xfId="0" applyNumberFormat="1" applyFont="1" applyFill="1" applyBorder="1" applyAlignment="1" applyProtection="1">
      <alignment horizontal="left" vertical="center" indent="2"/>
    </xf>
    <xf numFmtId="180" fontId="38" fillId="0" borderId="41" xfId="0" applyNumberFormat="1" applyFont="1" applyFill="1" applyBorder="1" applyAlignment="1" applyProtection="1">
      <alignment horizontal="left" vertical="center" indent="2"/>
    </xf>
    <xf numFmtId="180" fontId="22" fillId="0" borderId="42" xfId="0" applyNumberFormat="1" applyFont="1" applyFill="1" applyBorder="1" applyAlignment="1" applyProtection="1">
      <alignment horizontal="left" vertical="center" indent="2"/>
    </xf>
    <xf numFmtId="180" fontId="22" fillId="0" borderId="41" xfId="0" applyNumberFormat="1" applyFont="1" applyFill="1" applyBorder="1" applyAlignment="1" applyProtection="1">
      <alignment horizontal="left" vertical="center" indent="2"/>
    </xf>
    <xf numFmtId="180" fontId="22" fillId="2" borderId="42" xfId="0" applyNumberFormat="1" applyFont="1" applyFill="1" applyBorder="1" applyAlignment="1" applyProtection="1">
      <alignment horizontal="left" vertical="center" indent="2"/>
      <protection locked="0"/>
    </xf>
    <xf numFmtId="180" fontId="22" fillId="2" borderId="41" xfId="0" applyNumberFormat="1" applyFont="1" applyFill="1" applyBorder="1" applyAlignment="1" applyProtection="1">
      <alignment horizontal="left" vertical="center" indent="2"/>
      <protection locked="0"/>
    </xf>
    <xf numFmtId="0" fontId="34" fillId="0" borderId="0" xfId="0" applyFont="1" applyBorder="1" applyAlignment="1" applyProtection="1">
      <alignment horizontal="left" vertical="center" shrinkToFit="1"/>
    </xf>
    <xf numFmtId="0" fontId="34" fillId="0" borderId="0" xfId="0" applyFont="1" applyAlignment="1" applyProtection="1">
      <alignment horizontal="center" vertical="center" shrinkToFit="1"/>
    </xf>
    <xf numFmtId="0" fontId="0" fillId="0" borderId="2" xfId="0" applyFont="1" applyBorder="1" applyAlignment="1" applyProtection="1">
      <alignment vertical="center" shrinkToFit="1"/>
    </xf>
    <xf numFmtId="0" fontId="8" fillId="0" borderId="0" xfId="0" applyFont="1" applyAlignment="1" applyProtection="1">
      <alignment vertical="center" shrinkToFit="1"/>
    </xf>
    <xf numFmtId="0" fontId="8" fillId="0" borderId="101" xfId="0" applyFont="1" applyBorder="1" applyAlignment="1" applyProtection="1">
      <alignment horizontal="center" vertical="center" shrinkToFit="1"/>
    </xf>
    <xf numFmtId="0" fontId="8" fillId="0" borderId="34" xfId="0" applyFont="1" applyBorder="1" applyAlignment="1" applyProtection="1">
      <alignment horizontal="center" vertical="center" shrinkToFit="1"/>
    </xf>
    <xf numFmtId="0" fontId="38" fillId="0" borderId="101" xfId="0" applyFont="1" applyFill="1" applyBorder="1" applyAlignment="1" applyProtection="1">
      <alignment horizontal="center" vertical="center" shrinkToFit="1"/>
    </xf>
    <xf numFmtId="180" fontId="38" fillId="0" borderId="34" xfId="0" applyNumberFormat="1" applyFont="1" applyFill="1" applyBorder="1" applyAlignment="1" applyProtection="1">
      <alignment horizontal="center" vertical="center" shrinkToFit="1"/>
    </xf>
    <xf numFmtId="0" fontId="22" fillId="0" borderId="101" xfId="0" applyFont="1" applyFill="1" applyBorder="1" applyAlignment="1" applyProtection="1">
      <alignment horizontal="center" vertical="center" shrinkToFit="1"/>
    </xf>
    <xf numFmtId="180" fontId="22" fillId="0" borderId="34" xfId="0" applyNumberFormat="1" applyFont="1" applyFill="1" applyBorder="1" applyAlignment="1" applyProtection="1">
      <alignment horizontal="center" vertical="center" shrinkToFit="1"/>
    </xf>
    <xf numFmtId="0" fontId="8" fillId="0" borderId="0" xfId="0" applyFont="1" applyBorder="1" applyAlignment="1" applyProtection="1">
      <alignment horizontal="center" vertical="center" shrinkToFit="1"/>
    </xf>
    <xf numFmtId="0" fontId="8" fillId="0" borderId="102" xfId="0" applyFont="1" applyBorder="1" applyAlignment="1" applyProtection="1">
      <alignment horizontal="center" vertical="center" shrinkToFit="1"/>
    </xf>
    <xf numFmtId="0" fontId="8" fillId="0" borderId="2" xfId="0" applyFont="1" applyBorder="1" applyAlignment="1" applyProtection="1">
      <alignment horizontal="center" vertical="center" shrinkToFit="1"/>
    </xf>
    <xf numFmtId="0" fontId="38" fillId="0" borderId="107" xfId="0" applyFont="1" applyFill="1" applyBorder="1" applyAlignment="1" applyProtection="1">
      <alignment horizontal="center" vertical="center" shrinkToFit="1"/>
    </xf>
    <xf numFmtId="180" fontId="38" fillId="0" borderId="41" xfId="0" applyNumberFormat="1" applyFont="1" applyFill="1" applyBorder="1" applyAlignment="1" applyProtection="1">
      <alignment horizontal="center" vertical="center" shrinkToFit="1"/>
    </xf>
    <xf numFmtId="0" fontId="22" fillId="0" borderId="102" xfId="0" applyFont="1" applyFill="1" applyBorder="1" applyAlignment="1" applyProtection="1">
      <alignment horizontal="center" vertical="center" shrinkToFit="1"/>
    </xf>
    <xf numFmtId="180" fontId="22" fillId="0" borderId="2" xfId="0" applyNumberFormat="1" applyFont="1" applyFill="1" applyBorder="1" applyAlignment="1" applyProtection="1">
      <alignment horizontal="center" vertical="center" shrinkToFit="1"/>
    </xf>
    <xf numFmtId="180" fontId="8" fillId="0" borderId="0" xfId="0" applyNumberFormat="1" applyFont="1" applyBorder="1" applyAlignment="1" applyProtection="1">
      <alignment horizontal="center" vertical="center" shrinkToFit="1"/>
    </xf>
    <xf numFmtId="0" fontId="22" fillId="2" borderId="108" xfId="0" applyFont="1" applyFill="1" applyBorder="1" applyAlignment="1" applyProtection="1">
      <alignment horizontal="center" vertical="center" shrinkToFit="1"/>
      <protection locked="0"/>
    </xf>
    <xf numFmtId="0" fontId="27" fillId="0" borderId="0" xfId="0" applyFont="1" applyAlignment="1">
      <alignment horizontal="distributed" vertical="center" indent="10"/>
    </xf>
    <xf numFmtId="0" fontId="22" fillId="0" borderId="0" xfId="0" applyFont="1" applyAlignment="1">
      <alignment horizontal="left" vertical="center" shrinkToFit="1"/>
    </xf>
    <xf numFmtId="0" fontId="22" fillId="0" borderId="27" xfId="0" applyFont="1" applyBorder="1" applyAlignment="1">
      <alignment horizontal="center" vertical="center"/>
    </xf>
    <xf numFmtId="0" fontId="0" fillId="0" borderId="3" xfId="0" applyFont="1" applyBorder="1" applyAlignment="1">
      <alignment horizontal="center" vertical="center"/>
    </xf>
    <xf numFmtId="0" fontId="0" fillId="0" borderId="53" xfId="0" applyFont="1" applyBorder="1" applyAlignment="1">
      <alignment horizontal="center" vertical="center"/>
    </xf>
    <xf numFmtId="0" fontId="22" fillId="2" borderId="27" xfId="0" applyFont="1" applyFill="1" applyBorder="1" applyAlignment="1" applyProtection="1">
      <alignment horizontal="center" vertical="center"/>
      <protection locked="0"/>
    </xf>
    <xf numFmtId="0" fontId="22" fillId="2" borderId="3" xfId="0" applyFont="1" applyFill="1" applyBorder="1" applyAlignment="1" applyProtection="1">
      <alignment horizontal="center" vertical="center"/>
      <protection locked="0"/>
    </xf>
    <xf numFmtId="0" fontId="22" fillId="2" borderId="53" xfId="0" applyFont="1" applyFill="1" applyBorder="1" applyAlignment="1" applyProtection="1">
      <alignment horizontal="center" vertical="center"/>
      <protection locked="0"/>
    </xf>
    <xf numFmtId="0" fontId="1" fillId="0" borderId="0" xfId="1">
      <alignment vertical="center"/>
    </xf>
    <xf numFmtId="0" fontId="40" fillId="0" borderId="0" xfId="1" applyFont="1" applyAlignment="1">
      <alignment horizontal="center" vertical="center"/>
    </xf>
    <xf numFmtId="0" fontId="41" fillId="0" borderId="0" xfId="1" applyFont="1">
      <alignment vertical="center"/>
    </xf>
    <xf numFmtId="0" fontId="41" fillId="0" borderId="0" xfId="1" applyFont="1" applyAlignment="1">
      <alignment horizontal="left" vertical="center" indent="1"/>
    </xf>
    <xf numFmtId="0" fontId="1" fillId="0" borderId="1" xfId="1" applyBorder="1" applyAlignment="1">
      <alignment horizontal="center" vertical="center"/>
    </xf>
    <xf numFmtId="0" fontId="1" fillId="0" borderId="1" xfId="1" applyBorder="1" applyAlignment="1">
      <alignment horizontal="center" vertical="center" wrapText="1"/>
    </xf>
    <xf numFmtId="49" fontId="1" fillId="0" borderId="0" xfId="1" applyNumberFormat="1" applyAlignment="1">
      <alignment horizontal="left" vertical="center"/>
    </xf>
    <xf numFmtId="49" fontId="1" fillId="0" borderId="0" xfId="1" applyNumberFormat="1" applyAlignment="1">
      <alignment horizontal="left" vertical="center" indent="1"/>
    </xf>
    <xf numFmtId="49" fontId="1" fillId="0" borderId="0" xfId="1" applyNumberFormat="1" applyAlignment="1">
      <alignment horizontal="left" vertical="center" indent="2"/>
    </xf>
    <xf numFmtId="0" fontId="1" fillId="0" borderId="2" xfId="1" applyBorder="1" applyAlignment="1">
      <alignment horizontal="right" vertical="center"/>
    </xf>
    <xf numFmtId="0" fontId="1" fillId="0" borderId="0" xfId="1" applyAlignment="1">
      <alignment horizontal="right" vertical="center"/>
    </xf>
    <xf numFmtId="0" fontId="1" fillId="0" borderId="2" xfId="1" applyBorder="1" applyAlignment="1">
      <alignment horizontal="left" vertical="center"/>
    </xf>
    <xf numFmtId="0" fontId="1" fillId="0" borderId="0" xfId="1" applyAlignment="1">
      <alignment horizontal="left" vertical="center"/>
    </xf>
    <xf numFmtId="0" fontId="1" fillId="6" borderId="1" xfId="1" applyFill="1" applyBorder="1" applyAlignment="1" applyProtection="1">
      <alignment horizontal="center" vertical="center"/>
      <protection locked="0"/>
    </xf>
    <xf numFmtId="181" fontId="1" fillId="6" borderId="1" xfId="1" applyNumberFormat="1" applyFill="1" applyBorder="1" applyAlignment="1" applyProtection="1">
      <alignment horizontal="center" vertical="center"/>
      <protection locked="0"/>
    </xf>
    <xf numFmtId="176" fontId="1" fillId="6" borderId="1" xfId="1" applyNumberFormat="1" applyFill="1" applyBorder="1" applyAlignment="1" applyProtection="1">
      <alignment horizontal="center" vertical="center"/>
      <protection locked="0"/>
    </xf>
    <xf numFmtId="0" fontId="44" fillId="0" borderId="0" xfId="2" applyFont="1">
      <alignment vertical="center"/>
    </xf>
    <xf numFmtId="0" fontId="45" fillId="0" borderId="0" xfId="2" applyFont="1">
      <alignment vertical="center"/>
    </xf>
    <xf numFmtId="0" fontId="7" fillId="0" borderId="0" xfId="2" applyFont="1">
      <alignment vertical="center"/>
    </xf>
    <xf numFmtId="0" fontId="46" fillId="0" borderId="0" xfId="2" applyFont="1" applyAlignment="1">
      <alignment horizontal="center" vertical="center"/>
    </xf>
    <xf numFmtId="0" fontId="2" fillId="0" borderId="0" xfId="2" applyFont="1">
      <alignment vertical="center"/>
    </xf>
    <xf numFmtId="0" fontId="47" fillId="0" borderId="9" xfId="2" applyFont="1" applyBorder="1" applyAlignment="1">
      <alignment horizontal="distributed" vertical="center" indent="1"/>
    </xf>
    <xf numFmtId="0" fontId="47" fillId="0" borderId="10" xfId="2" applyFont="1" applyBorder="1" applyAlignment="1">
      <alignment horizontal="distributed" vertical="center" indent="1"/>
    </xf>
    <xf numFmtId="0" fontId="47" fillId="0" borderId="109" xfId="2" applyFont="1" applyBorder="1" applyAlignment="1">
      <alignment horizontal="distributed" vertical="center" indent="1"/>
    </xf>
    <xf numFmtId="0" fontId="2" fillId="0" borderId="0" xfId="2" applyFont="1" applyAlignment="1">
      <alignment horizontal="distributed" vertical="center"/>
    </xf>
    <xf numFmtId="0" fontId="5" fillId="0" borderId="26" xfId="2" applyFont="1" applyBorder="1" applyAlignment="1">
      <alignment horizontal="center" vertical="center"/>
    </xf>
    <xf numFmtId="0" fontId="7" fillId="0" borderId="13" xfId="2" applyFont="1" applyBorder="1" applyAlignment="1">
      <alignment horizontal="center" vertical="center" textRotation="255" wrapText="1"/>
    </xf>
    <xf numFmtId="0" fontId="7" fillId="0" borderId="10" xfId="2" applyFont="1" applyBorder="1" applyAlignment="1">
      <alignment horizontal="center" vertical="center" textRotation="255" wrapText="1"/>
    </xf>
    <xf numFmtId="0" fontId="7" fillId="0" borderId="10" xfId="2" applyFont="1" applyBorder="1" applyAlignment="1">
      <alignment horizontal="center" vertical="center" textRotation="255" shrinkToFit="1"/>
    </xf>
    <xf numFmtId="0" fontId="7" fillId="0" borderId="14" xfId="2" applyFont="1" applyBorder="1" applyAlignment="1">
      <alignment horizontal="center" vertical="center" textRotation="255" wrapText="1"/>
    </xf>
    <xf numFmtId="0" fontId="7" fillId="0" borderId="15" xfId="2" applyFont="1" applyBorder="1" applyAlignment="1">
      <alignment horizontal="center" vertical="center" textRotation="255" wrapText="1"/>
    </xf>
    <xf numFmtId="0" fontId="48" fillId="0" borderId="110" xfId="2" applyFont="1" applyBorder="1" applyAlignment="1">
      <alignment horizontal="center" vertical="center"/>
    </xf>
    <xf numFmtId="0" fontId="47" fillId="0" borderId="72" xfId="2" applyFont="1" applyBorder="1" applyAlignment="1">
      <alignment horizontal="distributed" vertical="center" indent="1"/>
    </xf>
    <xf numFmtId="0" fontId="47" fillId="0" borderId="1" xfId="2" applyFont="1" applyBorder="1" applyAlignment="1">
      <alignment horizontal="distributed" vertical="center" indent="1"/>
    </xf>
    <xf numFmtId="0" fontId="47" fillId="0" borderId="73" xfId="2" applyFont="1" applyBorder="1" applyAlignment="1">
      <alignment horizontal="distributed" vertical="center" indent="1"/>
    </xf>
    <xf numFmtId="0" fontId="5" fillId="0" borderId="111" xfId="2" applyFont="1" applyBorder="1" applyAlignment="1">
      <alignment horizontal="center" vertical="center"/>
    </xf>
    <xf numFmtId="0" fontId="7" fillId="0" borderId="19" xfId="2" applyFont="1" applyBorder="1" applyAlignment="1">
      <alignment horizontal="center" vertical="center" textRotation="255" wrapText="1"/>
    </xf>
    <xf numFmtId="0" fontId="7" fillId="0" borderId="1" xfId="2" applyFont="1" applyBorder="1" applyAlignment="1">
      <alignment horizontal="center" vertical="center" textRotation="255" wrapText="1"/>
    </xf>
    <xf numFmtId="0" fontId="7" fillId="0" borderId="1" xfId="2" applyFont="1" applyBorder="1" applyAlignment="1">
      <alignment horizontal="center" vertical="center" textRotation="255" shrinkToFit="1"/>
    </xf>
    <xf numFmtId="0" fontId="7" fillId="0" borderId="57" xfId="2" applyFont="1" applyBorder="1" applyAlignment="1">
      <alignment horizontal="center" vertical="center" textRotation="255" wrapText="1"/>
    </xf>
    <xf numFmtId="0" fontId="7" fillId="0" borderId="0" xfId="2" applyFont="1" applyBorder="1" applyAlignment="1">
      <alignment horizontal="center" vertical="center" textRotation="255" wrapText="1"/>
    </xf>
    <xf numFmtId="0" fontId="48" fillId="0" borderId="112" xfId="2" applyFont="1" applyBorder="1" applyAlignment="1">
      <alignment horizontal="center" vertical="center"/>
    </xf>
    <xf numFmtId="0" fontId="5" fillId="0" borderId="113" xfId="2" applyFont="1" applyBorder="1" applyAlignment="1">
      <alignment horizontal="center" vertical="center"/>
    </xf>
    <xf numFmtId="0" fontId="7" fillId="0" borderId="19" xfId="2" applyFont="1" applyBorder="1" applyAlignment="1">
      <alignment horizontal="left" vertical="center" wrapText="1"/>
    </xf>
    <xf numFmtId="0" fontId="7" fillId="0" borderId="1" xfId="2" applyFont="1" applyBorder="1" applyAlignment="1">
      <alignment horizontal="left" vertical="center" wrapText="1"/>
    </xf>
    <xf numFmtId="0" fontId="7" fillId="0" borderId="1" xfId="2" applyFont="1" applyBorder="1" applyAlignment="1">
      <alignment horizontal="center" vertical="center"/>
    </xf>
    <xf numFmtId="0" fontId="7" fillId="0" borderId="1" xfId="2" applyFont="1" applyBorder="1" applyAlignment="1">
      <alignment horizontal="center" vertical="center" wrapText="1"/>
    </xf>
    <xf numFmtId="0" fontId="7" fillId="0" borderId="20" xfId="2" applyFont="1" applyBorder="1" applyAlignment="1">
      <alignment horizontal="left" vertical="center" wrapText="1"/>
    </xf>
    <xf numFmtId="0" fontId="7" fillId="0" borderId="29" xfId="2" applyFont="1" applyBorder="1" applyAlignment="1">
      <alignment horizontal="center" vertical="center"/>
    </xf>
    <xf numFmtId="0" fontId="5" fillId="0" borderId="38" xfId="2" applyFont="1" applyBorder="1" applyAlignment="1">
      <alignment horizontal="center" vertical="center"/>
    </xf>
    <xf numFmtId="0" fontId="7" fillId="0" borderId="0" xfId="2" applyFont="1" applyBorder="1" applyAlignment="1">
      <alignment horizontal="center" vertical="center"/>
    </xf>
    <xf numFmtId="0" fontId="47" fillId="0" borderId="72" xfId="2" applyFont="1" applyBorder="1" applyAlignment="1" applyProtection="1">
      <alignment horizontal="left" vertical="center" indent="2"/>
      <protection locked="0"/>
    </xf>
    <xf numFmtId="182" fontId="47" fillId="0" borderId="1" xfId="2" applyNumberFormat="1" applyFont="1" applyBorder="1" applyAlignment="1" applyProtection="1">
      <alignment horizontal="left" vertical="center" indent="2"/>
      <protection locked="0"/>
    </xf>
    <xf numFmtId="182" fontId="47" fillId="0" borderId="73" xfId="2" applyNumberFormat="1" applyFont="1" applyBorder="1" applyAlignment="1" applyProtection="1">
      <alignment horizontal="left" vertical="center" indent="2"/>
      <protection locked="0"/>
    </xf>
    <xf numFmtId="0" fontId="7" fillId="0" borderId="1" xfId="2" applyFont="1" applyBorder="1" applyAlignment="1">
      <alignment horizontal="left" vertical="center"/>
    </xf>
    <xf numFmtId="0" fontId="7" fillId="0" borderId="1" xfId="2" applyFont="1" applyBorder="1">
      <alignment vertical="center"/>
    </xf>
    <xf numFmtId="0" fontId="7" fillId="0" borderId="27" xfId="2" applyFont="1" applyBorder="1" applyAlignment="1">
      <alignment horizontal="left" vertical="center"/>
    </xf>
    <xf numFmtId="0" fontId="7" fillId="0" borderId="28" xfId="2" applyFont="1" applyBorder="1" applyAlignment="1">
      <alignment horizontal="left" vertical="center"/>
    </xf>
    <xf numFmtId="0" fontId="7" fillId="0" borderId="34" xfId="2" applyFont="1" applyBorder="1" applyAlignment="1">
      <alignment horizontal="left" vertical="center"/>
    </xf>
    <xf numFmtId="0" fontId="7" fillId="0" borderId="20" xfId="2" applyFont="1" applyBorder="1" applyAlignment="1">
      <alignment horizontal="left" vertical="center"/>
    </xf>
    <xf numFmtId="0" fontId="7" fillId="0" borderId="19" xfId="2" applyFont="1" applyBorder="1" applyAlignment="1">
      <alignment horizontal="left" vertical="center"/>
    </xf>
    <xf numFmtId="0" fontId="7" fillId="0" borderId="28" xfId="2" applyFont="1" applyBorder="1" applyAlignment="1">
      <alignment horizontal="left" vertical="center" wrapText="1"/>
    </xf>
    <xf numFmtId="0" fontId="7" fillId="0" borderId="34" xfId="2" applyFont="1" applyBorder="1" applyAlignment="1">
      <alignment horizontal="left" vertical="center" wrapText="1"/>
    </xf>
    <xf numFmtId="0" fontId="7" fillId="0" borderId="3" xfId="2" applyFont="1" applyBorder="1" applyAlignment="1">
      <alignment horizontal="left" vertical="center"/>
    </xf>
    <xf numFmtId="0" fontId="7" fillId="0" borderId="57" xfId="2" applyFont="1" applyBorder="1" applyAlignment="1">
      <alignment horizontal="left" vertical="center"/>
    </xf>
    <xf numFmtId="0" fontId="7" fillId="0" borderId="2" xfId="2" applyFont="1" applyBorder="1" applyAlignment="1">
      <alignment horizontal="left" vertical="center"/>
    </xf>
    <xf numFmtId="0" fontId="7" fillId="0" borderId="57" xfId="2" applyFont="1" applyBorder="1" applyAlignment="1">
      <alignment horizontal="left" vertical="center" wrapText="1"/>
    </xf>
    <xf numFmtId="0" fontId="7" fillId="0" borderId="2" xfId="2" applyFont="1" applyBorder="1" applyAlignment="1">
      <alignment horizontal="left" vertical="center" wrapText="1"/>
    </xf>
    <xf numFmtId="0" fontId="7" fillId="0" borderId="42" xfId="2" applyFont="1" applyBorder="1" applyAlignment="1">
      <alignment horizontal="left" vertical="center" wrapText="1"/>
    </xf>
    <xf numFmtId="0" fontId="7" fillId="0" borderId="41" xfId="2" applyFont="1" applyBorder="1" applyAlignment="1">
      <alignment horizontal="left" vertical="center" wrapText="1"/>
    </xf>
    <xf numFmtId="183" fontId="7" fillId="0" borderId="19" xfId="2" applyNumberFormat="1" applyFont="1" applyBorder="1" applyAlignment="1">
      <alignment horizontal="center" vertical="center"/>
    </xf>
    <xf numFmtId="49" fontId="7" fillId="0" borderId="1" xfId="2" applyNumberFormat="1" applyFont="1" applyBorder="1" applyAlignment="1">
      <alignment horizontal="center" vertical="center"/>
    </xf>
    <xf numFmtId="183" fontId="7" fillId="0" borderId="1" xfId="2" applyNumberFormat="1" applyFont="1" applyBorder="1" applyAlignment="1">
      <alignment horizontal="center" vertical="center" wrapText="1"/>
    </xf>
    <xf numFmtId="183" fontId="7" fillId="0" borderId="1" xfId="2" applyNumberFormat="1" applyFont="1" applyBorder="1" applyAlignment="1">
      <alignment horizontal="center" vertical="center"/>
    </xf>
    <xf numFmtId="183" fontId="7" fillId="0" borderId="27" xfId="2" applyNumberFormat="1" applyFont="1" applyBorder="1" applyAlignment="1">
      <alignment horizontal="center" vertical="center"/>
    </xf>
    <xf numFmtId="183" fontId="7" fillId="0" borderId="27" xfId="2" applyNumberFormat="1" applyFont="1" applyBorder="1" applyAlignment="1">
      <alignment horizontal="center" vertical="center" wrapText="1"/>
    </xf>
    <xf numFmtId="183" fontId="7" fillId="0" borderId="28" xfId="2" applyNumberFormat="1" applyFont="1" applyBorder="1" applyAlignment="1">
      <alignment horizontal="center" vertical="center" wrapText="1"/>
    </xf>
    <xf numFmtId="183" fontId="7" fillId="0" borderId="34" xfId="2" applyNumberFormat="1" applyFont="1" applyBorder="1" applyAlignment="1">
      <alignment horizontal="center" vertical="center" wrapText="1"/>
    </xf>
    <xf numFmtId="49" fontId="7" fillId="0" borderId="20" xfId="2" applyNumberFormat="1" applyFont="1" applyBorder="1" applyAlignment="1">
      <alignment horizontal="center" vertical="center"/>
    </xf>
    <xf numFmtId="49" fontId="7" fillId="0" borderId="28" xfId="2" applyNumberFormat="1" applyFont="1" applyBorder="1" applyAlignment="1">
      <alignment horizontal="center" vertical="center"/>
    </xf>
    <xf numFmtId="183" fontId="7" fillId="0" borderId="28" xfId="2" applyNumberFormat="1" applyFont="1" applyBorder="1" applyAlignment="1">
      <alignment horizontal="center" vertical="center"/>
    </xf>
    <xf numFmtId="183" fontId="7" fillId="0" borderId="34" xfId="2" applyNumberFormat="1" applyFont="1" applyBorder="1" applyAlignment="1">
      <alignment horizontal="center" vertical="center"/>
    </xf>
    <xf numFmtId="183" fontId="7" fillId="0" borderId="53" xfId="2" applyNumberFormat="1" applyFont="1" applyBorder="1" applyAlignment="1">
      <alignment horizontal="center" vertical="center"/>
    </xf>
    <xf numFmtId="183" fontId="7" fillId="0" borderId="53" xfId="2" applyNumberFormat="1" applyFont="1" applyBorder="1" applyAlignment="1">
      <alignment horizontal="center" vertical="center" wrapText="1"/>
    </xf>
    <xf numFmtId="183" fontId="7" fillId="0" borderId="42" xfId="2" applyNumberFormat="1" applyFont="1" applyBorder="1" applyAlignment="1">
      <alignment horizontal="center" vertical="center" wrapText="1"/>
    </xf>
    <xf numFmtId="183" fontId="7" fillId="0" borderId="41" xfId="2" applyNumberFormat="1" applyFont="1" applyBorder="1" applyAlignment="1">
      <alignment horizontal="center" vertical="center" wrapText="1"/>
    </xf>
    <xf numFmtId="49" fontId="7" fillId="0" borderId="42" xfId="2" applyNumberFormat="1" applyFont="1" applyBorder="1" applyAlignment="1">
      <alignment horizontal="center" vertical="center"/>
    </xf>
    <xf numFmtId="183" fontId="7" fillId="0" borderId="42" xfId="2" applyNumberFormat="1" applyFont="1" applyBorder="1" applyAlignment="1">
      <alignment horizontal="center" vertical="center"/>
    </xf>
    <xf numFmtId="183" fontId="7" fillId="0" borderId="41" xfId="2" applyNumberFormat="1" applyFont="1" applyBorder="1" applyAlignment="1">
      <alignment horizontal="center" vertical="center"/>
    </xf>
    <xf numFmtId="0" fontId="7" fillId="0" borderId="43" xfId="2" applyFont="1" applyBorder="1" applyAlignment="1">
      <alignment horizontal="center" vertical="center"/>
    </xf>
    <xf numFmtId="0" fontId="48" fillId="0" borderId="114" xfId="2" applyFont="1" applyBorder="1" applyAlignment="1">
      <alignment horizontal="center" vertical="center"/>
    </xf>
    <xf numFmtId="184" fontId="7" fillId="0" borderId="29" xfId="2" applyNumberFormat="1" applyFont="1" applyBorder="1" applyAlignment="1" applyProtection="1">
      <alignment horizontal="right" vertical="center"/>
      <protection locked="0"/>
    </xf>
    <xf numFmtId="184" fontId="7" fillId="0" borderId="34" xfId="2" applyNumberFormat="1" applyFont="1" applyBorder="1" applyAlignment="1" applyProtection="1">
      <alignment horizontal="right" vertical="center"/>
      <protection locked="0"/>
    </xf>
    <xf numFmtId="184" fontId="7" fillId="0" borderId="28" xfId="2" applyNumberFormat="1" applyFont="1" applyBorder="1" applyAlignment="1" applyProtection="1">
      <alignment horizontal="right" vertical="center"/>
      <protection locked="0"/>
    </xf>
    <xf numFmtId="184" fontId="7" fillId="0" borderId="27" xfId="2" applyNumberFormat="1" applyFont="1" applyBorder="1" applyAlignment="1">
      <alignment horizontal="right" vertical="center"/>
    </xf>
    <xf numFmtId="184" fontId="7" fillId="0" borderId="27" xfId="2" applyNumberFormat="1" applyFont="1" applyBorder="1" applyAlignment="1" applyProtection="1">
      <alignment horizontal="right" vertical="center"/>
      <protection locked="0"/>
    </xf>
    <xf numFmtId="184" fontId="7" fillId="0" borderId="28" xfId="2" applyNumberFormat="1" applyFont="1" applyBorder="1">
      <alignment vertical="center"/>
    </xf>
    <xf numFmtId="184" fontId="49" fillId="0" borderId="115" xfId="2" applyNumberFormat="1" applyFont="1" applyBorder="1">
      <alignment vertical="center"/>
    </xf>
    <xf numFmtId="185" fontId="7" fillId="0" borderId="43" xfId="2" applyNumberFormat="1" applyFont="1" applyBorder="1" applyAlignment="1">
      <alignment horizontal="left" vertical="center"/>
    </xf>
    <xf numFmtId="185" fontId="7" fillId="0" borderId="41" xfId="2" applyNumberFormat="1" applyFont="1" applyBorder="1" applyAlignment="1">
      <alignment horizontal="left" vertical="center"/>
    </xf>
    <xf numFmtId="186" fontId="7" fillId="0" borderId="42" xfId="2" applyNumberFormat="1" applyFont="1" applyBorder="1" applyAlignment="1">
      <alignment horizontal="left" vertical="center"/>
    </xf>
    <xf numFmtId="186" fontId="7" fillId="0" borderId="41" xfId="2" applyNumberFormat="1" applyFont="1" applyBorder="1" applyAlignment="1">
      <alignment horizontal="left" vertical="center"/>
    </xf>
    <xf numFmtId="186" fontId="7" fillId="0" borderId="53" xfId="2" applyNumberFormat="1" applyFont="1" applyBorder="1" applyAlignment="1">
      <alignment horizontal="left" vertical="center"/>
    </xf>
    <xf numFmtId="185" fontId="7" fillId="0" borderId="53" xfId="2" applyNumberFormat="1" applyFont="1" applyBorder="1" applyAlignment="1">
      <alignment horizontal="left" vertical="center"/>
    </xf>
    <xf numFmtId="185" fontId="7" fillId="0" borderId="3" xfId="2" applyNumberFormat="1" applyFont="1" applyBorder="1" applyAlignment="1">
      <alignment horizontal="left" vertical="center"/>
    </xf>
    <xf numFmtId="186" fontId="7" fillId="0" borderId="3" xfId="2" applyNumberFormat="1" applyFont="1" applyBorder="1" applyAlignment="1">
      <alignment horizontal="left" vertical="center"/>
    </xf>
    <xf numFmtId="185" fontId="7" fillId="0" borderId="42" xfId="2" applyNumberFormat="1" applyFont="1" applyBorder="1" applyAlignment="1">
      <alignment horizontal="left" vertical="center"/>
    </xf>
    <xf numFmtId="186" fontId="49" fillId="0" borderId="114" xfId="2" applyNumberFormat="1" applyFont="1" applyBorder="1" applyAlignment="1">
      <alignment horizontal="left" vertical="center" wrapText="1"/>
    </xf>
    <xf numFmtId="0" fontId="5" fillId="0" borderId="113" xfId="2" applyFont="1" applyBorder="1" applyAlignment="1">
      <alignment horizontal="center" vertical="center" wrapText="1"/>
    </xf>
    <xf numFmtId="0" fontId="47" fillId="0" borderId="81" xfId="2" applyFont="1" applyBorder="1" applyAlignment="1" applyProtection="1">
      <alignment horizontal="left" vertical="center" indent="2"/>
      <protection locked="0"/>
    </xf>
    <xf numFmtId="182" fontId="47" fillId="0" borderId="116" xfId="2" applyNumberFormat="1" applyFont="1" applyBorder="1" applyAlignment="1" applyProtection="1">
      <alignment horizontal="left" vertical="center" indent="2"/>
      <protection locked="0"/>
    </xf>
    <xf numFmtId="182" fontId="47" fillId="0" borderId="82" xfId="2" applyNumberFormat="1" applyFont="1" applyBorder="1" applyAlignment="1" applyProtection="1">
      <alignment horizontal="left" vertical="center" indent="2"/>
      <protection locked="0"/>
    </xf>
    <xf numFmtId="0" fontId="5" fillId="0" borderId="98" xfId="2" applyFont="1" applyBorder="1" applyAlignment="1">
      <alignment horizontal="center" vertical="center" wrapText="1"/>
    </xf>
    <xf numFmtId="185" fontId="7" fillId="0" borderId="117" xfId="2" applyNumberFormat="1" applyFont="1" applyBorder="1" applyAlignment="1">
      <alignment horizontal="left" vertical="center"/>
    </xf>
    <xf numFmtId="185" fontId="7" fillId="0" borderId="118" xfId="2" applyNumberFormat="1" applyFont="1" applyBorder="1" applyAlignment="1">
      <alignment horizontal="left" vertical="center"/>
    </xf>
    <xf numFmtId="186" fontId="7" fillId="0" borderId="99" xfId="2" applyNumberFormat="1" applyFont="1" applyBorder="1" applyAlignment="1">
      <alignment horizontal="left" vertical="center"/>
    </xf>
    <xf numFmtId="186" fontId="7" fillId="0" borderId="118" xfId="2" applyNumberFormat="1" applyFont="1" applyBorder="1" applyAlignment="1">
      <alignment horizontal="left" vertical="center"/>
    </xf>
    <xf numFmtId="186" fontId="7" fillId="0" borderId="119" xfId="2" applyNumberFormat="1" applyFont="1" applyBorder="1" applyAlignment="1">
      <alignment horizontal="left" vertical="center"/>
    </xf>
    <xf numFmtId="185" fontId="7" fillId="0" borderId="119" xfId="2" applyNumberFormat="1" applyFont="1" applyBorder="1" applyAlignment="1">
      <alignment horizontal="left" vertical="center"/>
    </xf>
    <xf numFmtId="185" fontId="7" fillId="0" borderId="99" xfId="2" applyNumberFormat="1" applyFont="1" applyBorder="1" applyAlignment="1">
      <alignment horizontal="left" vertical="center"/>
    </xf>
    <xf numFmtId="186" fontId="49" fillId="0" borderId="120" xfId="2" applyNumberFormat="1" applyFont="1" applyBorder="1" applyAlignment="1">
      <alignment horizontal="left" vertical="center" wrapText="1"/>
    </xf>
    <xf numFmtId="0" fontId="5" fillId="0" borderId="1" xfId="2" applyFont="1" applyBorder="1" applyAlignment="1" applyProtection="1">
      <alignment horizontal="center" vertical="center"/>
      <protection locked="0"/>
    </xf>
    <xf numFmtId="0" fontId="50" fillId="0" borderId="0" xfId="2" applyFont="1">
      <alignment vertical="center"/>
    </xf>
    <xf numFmtId="0" fontId="49" fillId="0" borderId="0" xfId="2" applyFont="1">
      <alignment vertical="center"/>
    </xf>
  </cellXfs>
  <cellStyles count="4">
    <cellStyle name="標準" xfId="0" builtinId="0"/>
    <cellStyle name="標準 2" xfId="1"/>
    <cellStyle name="標準_自己採点表" xfId="2"/>
    <cellStyle name="桁区切り" xfId="3" builtinId="6"/>
  </cellStyles>
  <tableStyles count="0" defaultTableStyle="TableStyleMedium2" defaultPivotStyle="PivotStyleLight16"/>
  <colors>
    <mruColors>
      <color rgb="FF99CCFF"/>
      <color rgb="FFCCFFFF"/>
      <color rgb="FF66FF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externalLink" Target="externalLinks/externalLink1.xml" /><Relationship Id="rId15" Type="http://schemas.openxmlformats.org/officeDocument/2006/relationships/theme" Target="theme/theme1.xml" /><Relationship Id="rId16" Type="http://schemas.openxmlformats.org/officeDocument/2006/relationships/sharedStrings" Target="sharedStrings.xml" /><Relationship Id="rId17" Type="http://schemas.openxmlformats.org/officeDocument/2006/relationships/styles" Target="styles.xml" /></Relationships>
</file>

<file path=xl/drawings/_rels/drawing8.xml.rels><?xml version="1.0" encoding="UTF-8"?><Relationships xmlns="http://schemas.openxmlformats.org/package/2006/relationships"><Relationship Id="rId1" Type="http://schemas.openxmlformats.org/officeDocument/2006/relationships/image" Target="../media/image1.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9</xdr:col>
      <xdr:colOff>47625</xdr:colOff>
      <xdr:row>10</xdr:row>
      <xdr:rowOff>57785</xdr:rowOff>
    </xdr:from>
    <xdr:to xmlns:xdr="http://schemas.openxmlformats.org/drawingml/2006/spreadsheetDrawing">
      <xdr:col>9</xdr:col>
      <xdr:colOff>209550</xdr:colOff>
      <xdr:row>10</xdr:row>
      <xdr:rowOff>218440</xdr:rowOff>
    </xdr:to>
    <xdr:sp macro="" textlink="">
      <xdr:nvSpPr>
        <xdr:cNvPr id="29697" name="Oval 1"/>
        <xdr:cNvSpPr>
          <a:spLocks noChangeArrowheads="1"/>
        </xdr:cNvSpPr>
      </xdr:nvSpPr>
      <xdr:spPr>
        <a:xfrm>
          <a:off x="6438900" y="2477135"/>
          <a:ext cx="161925" cy="160655"/>
        </a:xfrm>
        <a:prstGeom prst="ellipse">
          <a:avLst/>
        </a:prstGeom>
        <a:noFill/>
        <a:ln w="6350">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xdr:twoCellAnchor>
    <xdr:from xmlns:xdr="http://schemas.openxmlformats.org/drawingml/2006/spreadsheetDrawing">
      <xdr:col>8</xdr:col>
      <xdr:colOff>0</xdr:colOff>
      <xdr:row>12</xdr:row>
      <xdr:rowOff>95250</xdr:rowOff>
    </xdr:from>
    <xdr:to xmlns:xdr="http://schemas.openxmlformats.org/drawingml/2006/spreadsheetDrawing">
      <xdr:col>8</xdr:col>
      <xdr:colOff>0</xdr:colOff>
      <xdr:row>13</xdr:row>
      <xdr:rowOff>57150</xdr:rowOff>
    </xdr:to>
    <xdr:sp macro="" textlink="">
      <xdr:nvSpPr>
        <xdr:cNvPr id="29845" name="Text Box 2"/>
        <xdr:cNvSpPr txBox="1">
          <a:spLocks noChangeArrowheads="1"/>
        </xdr:cNvSpPr>
      </xdr:nvSpPr>
      <xdr:spPr>
        <a:xfrm>
          <a:off x="5057775" y="3019425"/>
          <a:ext cx="0" cy="200025"/>
        </a:xfrm>
        <a:prstGeom prst="rect">
          <a:avLst/>
        </a:prstGeom>
        <a:noFill/>
        <a:ln>
          <a:noFill/>
        </a:ln>
      </xdr:spPr>
    </xdr:sp>
    <xdr:clientData/>
  </xdr:twoCellAnchor>
  <xdr:twoCellAnchor>
    <xdr:from xmlns:xdr="http://schemas.openxmlformats.org/drawingml/2006/spreadsheetDrawing">
      <xdr:col>5</xdr:col>
      <xdr:colOff>1161415</xdr:colOff>
      <xdr:row>8</xdr:row>
      <xdr:rowOff>66675</xdr:rowOff>
    </xdr:from>
    <xdr:to xmlns:xdr="http://schemas.openxmlformats.org/drawingml/2006/spreadsheetDrawing">
      <xdr:col>5</xdr:col>
      <xdr:colOff>1248410</xdr:colOff>
      <xdr:row>10</xdr:row>
      <xdr:rowOff>257175</xdr:rowOff>
    </xdr:to>
    <xdr:sp macro="" textlink="">
      <xdr:nvSpPr>
        <xdr:cNvPr id="29846" name="AutoShape 3"/>
        <xdr:cNvSpPr/>
      </xdr:nvSpPr>
      <xdr:spPr>
        <a:xfrm>
          <a:off x="3199765" y="1952625"/>
          <a:ext cx="86995" cy="723900"/>
        </a:xfrm>
        <a:prstGeom prst="leftBracket">
          <a:avLst>
            <a:gd name="adj" fmla="val 67556"/>
          </a:avLst>
        </a:prstGeom>
        <a:noFill/>
        <a:ln w="9525">
          <a:solidFill>
            <a:srgbClr xmlns:mc="http://schemas.openxmlformats.org/markup-compatibility/2006" xmlns:a14="http://schemas.microsoft.com/office/drawing/2010/main" val="000000" a14:legacySpreadsheetColorIndex="64" mc:Ignorable="a14"/>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47625</xdr:colOff>
      <xdr:row>5</xdr:row>
      <xdr:rowOff>76835</xdr:rowOff>
    </xdr:from>
    <xdr:to xmlns:xdr="http://schemas.openxmlformats.org/drawingml/2006/spreadsheetDrawing">
      <xdr:col>5</xdr:col>
      <xdr:colOff>142875</xdr:colOff>
      <xdr:row>8</xdr:row>
      <xdr:rowOff>0</xdr:rowOff>
    </xdr:to>
    <xdr:sp macro="" textlink="">
      <xdr:nvSpPr>
        <xdr:cNvPr id="31877" name="AutoShape 4"/>
        <xdr:cNvSpPr/>
      </xdr:nvSpPr>
      <xdr:spPr>
        <a:xfrm>
          <a:off x="3933825" y="1229360"/>
          <a:ext cx="95250" cy="637540"/>
        </a:xfrm>
        <a:prstGeom prst="leftBracket">
          <a:avLst>
            <a:gd name="adj" fmla="val 55833"/>
          </a:avLst>
        </a:prstGeom>
        <a:noFill/>
        <a:ln w="9525">
          <a:solidFill>
            <a:srgbClr xmlns:mc="http://schemas.openxmlformats.org/markup-compatibility/2006" xmlns:a14="http://schemas.microsoft.com/office/drawing/2010/main" val="000000" a14:legacySpreadsheetColorIndex="64" mc:Ignorable="a14"/>
          </a:solidFill>
          <a:round/>
          <a:headEnd/>
          <a:tailEnd/>
        </a:ln>
      </xdr:spPr>
    </xdr:sp>
    <xdr:clientData/>
  </xdr:twoCellAnchor>
  <xdr:twoCellAnchor>
    <xdr:from xmlns:xdr="http://schemas.openxmlformats.org/drawingml/2006/spreadsheetDrawing">
      <xdr:col>9</xdr:col>
      <xdr:colOff>723900</xdr:colOff>
      <xdr:row>7</xdr:row>
      <xdr:rowOff>38100</xdr:rowOff>
    </xdr:from>
    <xdr:to xmlns:xdr="http://schemas.openxmlformats.org/drawingml/2006/spreadsheetDrawing">
      <xdr:col>9</xdr:col>
      <xdr:colOff>885825</xdr:colOff>
      <xdr:row>7</xdr:row>
      <xdr:rowOff>200025</xdr:rowOff>
    </xdr:to>
    <xdr:sp macro="" textlink="">
      <xdr:nvSpPr>
        <xdr:cNvPr id="31749" name="Oval 5"/>
        <xdr:cNvSpPr>
          <a:spLocks noChangeArrowheads="1"/>
        </xdr:cNvSpPr>
      </xdr:nvSpPr>
      <xdr:spPr>
        <a:xfrm>
          <a:off x="6848475" y="1666875"/>
          <a:ext cx="161925" cy="161925"/>
        </a:xfrm>
        <a:prstGeom prst="ellipse">
          <a:avLst/>
        </a:prstGeom>
        <a:noFill/>
        <a:ln w="6350">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7</xdr:col>
      <xdr:colOff>152400</xdr:colOff>
      <xdr:row>4</xdr:row>
      <xdr:rowOff>0</xdr:rowOff>
    </xdr:from>
    <xdr:to xmlns:xdr="http://schemas.openxmlformats.org/drawingml/2006/spreadsheetDrawing">
      <xdr:col>8</xdr:col>
      <xdr:colOff>2619375</xdr:colOff>
      <xdr:row>4</xdr:row>
      <xdr:rowOff>0</xdr:rowOff>
    </xdr:to>
    <xdr:sp macro="" textlink="">
      <xdr:nvSpPr>
        <xdr:cNvPr id="5234" name="Line 1"/>
        <xdr:cNvSpPr>
          <a:spLocks noChangeShapeType="1"/>
        </xdr:cNvSpPr>
      </xdr:nvSpPr>
      <xdr:spPr>
        <a:xfrm>
          <a:off x="6934200" y="838200"/>
          <a:ext cx="3333750"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xdr:from xmlns:xdr="http://schemas.openxmlformats.org/drawingml/2006/spreadsheetDrawing">
      <xdr:col>7</xdr:col>
      <xdr:colOff>152400</xdr:colOff>
      <xdr:row>5</xdr:row>
      <xdr:rowOff>0</xdr:rowOff>
    </xdr:from>
    <xdr:to xmlns:xdr="http://schemas.openxmlformats.org/drawingml/2006/spreadsheetDrawing">
      <xdr:col>8</xdr:col>
      <xdr:colOff>2580640</xdr:colOff>
      <xdr:row>5</xdr:row>
      <xdr:rowOff>0</xdr:rowOff>
    </xdr:to>
    <xdr:sp macro="" textlink="">
      <xdr:nvSpPr>
        <xdr:cNvPr id="5235" name="Line 2"/>
        <xdr:cNvSpPr>
          <a:spLocks noChangeShapeType="1"/>
        </xdr:cNvSpPr>
      </xdr:nvSpPr>
      <xdr:spPr>
        <a:xfrm flipV="1">
          <a:off x="6934200" y="1143000"/>
          <a:ext cx="3295015"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7</xdr:col>
      <xdr:colOff>161925</xdr:colOff>
      <xdr:row>4</xdr:row>
      <xdr:rowOff>0</xdr:rowOff>
    </xdr:from>
    <xdr:to xmlns:xdr="http://schemas.openxmlformats.org/drawingml/2006/spreadsheetDrawing">
      <xdr:col>8</xdr:col>
      <xdr:colOff>2619375</xdr:colOff>
      <xdr:row>4</xdr:row>
      <xdr:rowOff>0</xdr:rowOff>
    </xdr:to>
    <xdr:sp macro="" textlink="">
      <xdr:nvSpPr>
        <xdr:cNvPr id="23805" name="Line 1"/>
        <xdr:cNvSpPr>
          <a:spLocks noChangeShapeType="1"/>
        </xdr:cNvSpPr>
      </xdr:nvSpPr>
      <xdr:spPr>
        <a:xfrm>
          <a:off x="6924675" y="895350"/>
          <a:ext cx="3324225"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xdr:from xmlns:xdr="http://schemas.openxmlformats.org/drawingml/2006/spreadsheetDrawing">
      <xdr:col>7</xdr:col>
      <xdr:colOff>152400</xdr:colOff>
      <xdr:row>5</xdr:row>
      <xdr:rowOff>0</xdr:rowOff>
    </xdr:from>
    <xdr:to xmlns:xdr="http://schemas.openxmlformats.org/drawingml/2006/spreadsheetDrawing">
      <xdr:col>8</xdr:col>
      <xdr:colOff>2580640</xdr:colOff>
      <xdr:row>5</xdr:row>
      <xdr:rowOff>0</xdr:rowOff>
    </xdr:to>
    <xdr:sp macro="" textlink="">
      <xdr:nvSpPr>
        <xdr:cNvPr id="23806" name="Line 2"/>
        <xdr:cNvSpPr>
          <a:spLocks noChangeShapeType="1"/>
        </xdr:cNvSpPr>
      </xdr:nvSpPr>
      <xdr:spPr>
        <a:xfrm flipV="1">
          <a:off x="6915150" y="1200150"/>
          <a:ext cx="3295015"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xdr:from xmlns:xdr="http://schemas.openxmlformats.org/drawingml/2006/spreadsheetDrawing">
      <xdr:col>0</xdr:col>
      <xdr:colOff>0</xdr:colOff>
      <xdr:row>1</xdr:row>
      <xdr:rowOff>27940</xdr:rowOff>
    </xdr:from>
    <xdr:to xmlns:xdr="http://schemas.openxmlformats.org/drawingml/2006/spreadsheetDrawing">
      <xdr:col>1</xdr:col>
      <xdr:colOff>399415</xdr:colOff>
      <xdr:row>2</xdr:row>
      <xdr:rowOff>66675</xdr:rowOff>
    </xdr:to>
    <xdr:sp macro="" textlink="">
      <xdr:nvSpPr>
        <xdr:cNvPr id="23555" name="Text Box 3"/>
        <xdr:cNvSpPr txBox="1">
          <a:spLocks noChangeArrowheads="1"/>
        </xdr:cNvSpPr>
      </xdr:nvSpPr>
      <xdr:spPr>
        <a:xfrm>
          <a:off x="0" y="199390"/>
          <a:ext cx="818515" cy="305435"/>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FF0000" a14:legacySpreadsheetColorIndex="10"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記入例</a:t>
          </a:r>
        </a:p>
      </xdr:txBody>
    </xdr:sp>
    <xdr:clientData/>
  </xdr:twoCellAnchor>
  <xdr:twoCellAnchor>
    <xdr:from xmlns:xdr="http://schemas.openxmlformats.org/drawingml/2006/spreadsheetDrawing">
      <xdr:col>7</xdr:col>
      <xdr:colOff>0</xdr:colOff>
      <xdr:row>4</xdr:row>
      <xdr:rowOff>0</xdr:rowOff>
    </xdr:from>
    <xdr:to xmlns:xdr="http://schemas.openxmlformats.org/drawingml/2006/spreadsheetDrawing">
      <xdr:col>7</xdr:col>
      <xdr:colOff>0</xdr:colOff>
      <xdr:row>4</xdr:row>
      <xdr:rowOff>0</xdr:rowOff>
    </xdr:to>
    <xdr:sp macro="" textlink="">
      <xdr:nvSpPr>
        <xdr:cNvPr id="23808" name="Line 8"/>
        <xdr:cNvSpPr>
          <a:spLocks noChangeShapeType="1"/>
        </xdr:cNvSpPr>
      </xdr:nvSpPr>
      <xdr:spPr>
        <a:xfrm>
          <a:off x="6762750" y="895350"/>
          <a:ext cx="0"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xdr:from xmlns:xdr="http://schemas.openxmlformats.org/drawingml/2006/spreadsheetDrawing">
      <xdr:col>7</xdr:col>
      <xdr:colOff>0</xdr:colOff>
      <xdr:row>5</xdr:row>
      <xdr:rowOff>0</xdr:rowOff>
    </xdr:from>
    <xdr:to xmlns:xdr="http://schemas.openxmlformats.org/drawingml/2006/spreadsheetDrawing">
      <xdr:col>7</xdr:col>
      <xdr:colOff>0</xdr:colOff>
      <xdr:row>5</xdr:row>
      <xdr:rowOff>0</xdr:rowOff>
    </xdr:to>
    <xdr:sp macro="" textlink="">
      <xdr:nvSpPr>
        <xdr:cNvPr id="23809" name="Line 9"/>
        <xdr:cNvSpPr>
          <a:spLocks noChangeShapeType="1"/>
        </xdr:cNvSpPr>
      </xdr:nvSpPr>
      <xdr:spPr>
        <a:xfrm>
          <a:off x="6762750" y="1200150"/>
          <a:ext cx="0"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7</xdr:col>
      <xdr:colOff>180340</xdr:colOff>
      <xdr:row>4</xdr:row>
      <xdr:rowOff>0</xdr:rowOff>
    </xdr:from>
    <xdr:to xmlns:xdr="http://schemas.openxmlformats.org/drawingml/2006/spreadsheetDrawing">
      <xdr:col>9</xdr:col>
      <xdr:colOff>2085975</xdr:colOff>
      <xdr:row>4</xdr:row>
      <xdr:rowOff>0</xdr:rowOff>
    </xdr:to>
    <xdr:sp macro="" textlink="">
      <xdr:nvSpPr>
        <xdr:cNvPr id="26745" name="Line 1"/>
        <xdr:cNvSpPr>
          <a:spLocks noChangeShapeType="1"/>
        </xdr:cNvSpPr>
      </xdr:nvSpPr>
      <xdr:spPr>
        <a:xfrm>
          <a:off x="6866890" y="952500"/>
          <a:ext cx="3486785"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xdr:from xmlns:xdr="http://schemas.openxmlformats.org/drawingml/2006/spreadsheetDrawing">
      <xdr:col>7</xdr:col>
      <xdr:colOff>180340</xdr:colOff>
      <xdr:row>5</xdr:row>
      <xdr:rowOff>0</xdr:rowOff>
    </xdr:from>
    <xdr:to xmlns:xdr="http://schemas.openxmlformats.org/drawingml/2006/spreadsheetDrawing">
      <xdr:col>9</xdr:col>
      <xdr:colOff>2085975</xdr:colOff>
      <xdr:row>5</xdr:row>
      <xdr:rowOff>0</xdr:rowOff>
    </xdr:to>
    <xdr:sp macro="" textlink="">
      <xdr:nvSpPr>
        <xdr:cNvPr id="26746" name="Line 2"/>
        <xdr:cNvSpPr>
          <a:spLocks noChangeShapeType="1"/>
        </xdr:cNvSpPr>
      </xdr:nvSpPr>
      <xdr:spPr>
        <a:xfrm>
          <a:off x="6866890" y="1409700"/>
          <a:ext cx="3486785"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7</xdr:col>
      <xdr:colOff>180340</xdr:colOff>
      <xdr:row>4</xdr:row>
      <xdr:rowOff>0</xdr:rowOff>
    </xdr:from>
    <xdr:to xmlns:xdr="http://schemas.openxmlformats.org/drawingml/2006/spreadsheetDrawing">
      <xdr:col>9</xdr:col>
      <xdr:colOff>2085975</xdr:colOff>
      <xdr:row>4</xdr:row>
      <xdr:rowOff>0</xdr:rowOff>
    </xdr:to>
    <xdr:sp macro="" textlink="">
      <xdr:nvSpPr>
        <xdr:cNvPr id="34969" name="Line 1"/>
        <xdr:cNvSpPr>
          <a:spLocks noChangeShapeType="1"/>
        </xdr:cNvSpPr>
      </xdr:nvSpPr>
      <xdr:spPr>
        <a:xfrm>
          <a:off x="6866890" y="952500"/>
          <a:ext cx="3486785"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xdr:from xmlns:xdr="http://schemas.openxmlformats.org/drawingml/2006/spreadsheetDrawing">
      <xdr:col>7</xdr:col>
      <xdr:colOff>180340</xdr:colOff>
      <xdr:row>5</xdr:row>
      <xdr:rowOff>0</xdr:rowOff>
    </xdr:from>
    <xdr:to xmlns:xdr="http://schemas.openxmlformats.org/drawingml/2006/spreadsheetDrawing">
      <xdr:col>9</xdr:col>
      <xdr:colOff>2085975</xdr:colOff>
      <xdr:row>5</xdr:row>
      <xdr:rowOff>0</xdr:rowOff>
    </xdr:to>
    <xdr:sp macro="" textlink="">
      <xdr:nvSpPr>
        <xdr:cNvPr id="34970" name="Line 2"/>
        <xdr:cNvSpPr>
          <a:spLocks noChangeShapeType="1"/>
        </xdr:cNvSpPr>
      </xdr:nvSpPr>
      <xdr:spPr>
        <a:xfrm>
          <a:off x="6866890" y="1409700"/>
          <a:ext cx="3486785" cy="0"/>
        </a:xfrm>
        <a:prstGeom prst="lin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xdr:from xmlns:xdr="http://schemas.openxmlformats.org/drawingml/2006/spreadsheetDrawing">
      <xdr:col>0</xdr:col>
      <xdr:colOff>0</xdr:colOff>
      <xdr:row>1</xdr:row>
      <xdr:rowOff>27940</xdr:rowOff>
    </xdr:from>
    <xdr:to xmlns:xdr="http://schemas.openxmlformats.org/drawingml/2006/spreadsheetDrawing">
      <xdr:col>1</xdr:col>
      <xdr:colOff>400050</xdr:colOff>
      <xdr:row>3</xdr:row>
      <xdr:rowOff>8890</xdr:rowOff>
    </xdr:to>
    <xdr:sp macro="" textlink="">
      <xdr:nvSpPr>
        <xdr:cNvPr id="34820" name="Text Box 4"/>
        <xdr:cNvSpPr txBox="1">
          <a:spLocks noChangeArrowheads="1"/>
        </xdr:cNvSpPr>
      </xdr:nvSpPr>
      <xdr:spPr>
        <a:xfrm>
          <a:off x="0" y="199390"/>
          <a:ext cx="819150" cy="304800"/>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FF0000" a14:legacySpreadsheetColorIndex="10" mc:Ignorable="a14"/>
          </a:solidFill>
          <a:miter lim="800000"/>
          <a:headEnd/>
          <a:tailEnd/>
        </a:ln>
      </xdr:spPr>
      <xdr:txBody>
        <a:bodyPr vertOverflow="clip" horzOverflow="overflow" wrap="square" lIns="36576" tIns="18288" rIns="36576" bIns="18288" anchor="ctr" upright="1"/>
        <a:lstStyle/>
        <a:p>
          <a:pPr algn="ctr" rtl="0">
            <a:defRPr sz="1000"/>
          </a:pPr>
          <a:r>
            <a:rPr lang="ja-JP" altLang="en-US" sz="1400" b="1" i="0" u="none" strike="noStrike" baseline="0">
              <a:solidFill>
                <a:srgbClr val="FF0000"/>
              </a:solidFill>
              <a:latin typeface="ＭＳ Ｐゴシック"/>
              <a:ea typeface="ＭＳ Ｐゴシック"/>
            </a:rPr>
            <a:t>記入例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610235</xdr:colOff>
      <xdr:row>0</xdr:row>
      <xdr:rowOff>123825</xdr:rowOff>
    </xdr:from>
    <xdr:to xmlns:xdr="http://schemas.openxmlformats.org/drawingml/2006/spreadsheetDrawing">
      <xdr:col>5</xdr:col>
      <xdr:colOff>1428115</xdr:colOff>
      <xdr:row>2</xdr:row>
      <xdr:rowOff>76200</xdr:rowOff>
    </xdr:to>
    <xdr:sp macro="" textlink="">
      <xdr:nvSpPr>
        <xdr:cNvPr id="33794" name="Text Box 2"/>
        <xdr:cNvSpPr txBox="1">
          <a:spLocks noChangeArrowheads="1"/>
        </xdr:cNvSpPr>
      </xdr:nvSpPr>
      <xdr:spPr>
        <a:xfrm>
          <a:off x="2991485" y="123825"/>
          <a:ext cx="817880" cy="304800"/>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FF0000" a14:legacySpreadsheetColorIndex="10"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記入例</a:t>
          </a:r>
        </a:p>
      </xdr:txBody>
    </xdr:sp>
    <xdr:clientData/>
  </xdr:twoCellAnchor>
  <xdr:twoCellAnchor>
    <xdr:from xmlns:xdr="http://schemas.openxmlformats.org/drawingml/2006/spreadsheetDrawing">
      <xdr:col>3</xdr:col>
      <xdr:colOff>323215</xdr:colOff>
      <xdr:row>20</xdr:row>
      <xdr:rowOff>123190</xdr:rowOff>
    </xdr:from>
    <xdr:to xmlns:xdr="http://schemas.openxmlformats.org/drawingml/2006/spreadsheetDrawing">
      <xdr:col>10</xdr:col>
      <xdr:colOff>714375</xdr:colOff>
      <xdr:row>23</xdr:row>
      <xdr:rowOff>143510</xdr:rowOff>
    </xdr:to>
    <xdr:sp macro="" textlink="">
      <xdr:nvSpPr>
        <xdr:cNvPr id="33795" name="Text Box 3"/>
        <xdr:cNvSpPr txBox="1">
          <a:spLocks noChangeArrowheads="1"/>
        </xdr:cNvSpPr>
      </xdr:nvSpPr>
      <xdr:spPr>
        <a:xfrm>
          <a:off x="1466215" y="4828540"/>
          <a:ext cx="7315835" cy="820420"/>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FF0000" a14:legacySpreadsheetColorIndex="10" mc:Ignorable="a14"/>
          </a:solidFill>
          <a:miter lim="800000"/>
          <a:headEnd/>
          <a:tailEnd/>
        </a:ln>
      </xdr:spPr>
      <xdr:txBody>
        <a:bodyPr vertOverflow="clip" horzOverflow="overflow" wrap="square" lIns="36576" tIns="22860" rIns="0" bIns="22860" anchor="ctr" upright="1"/>
        <a:lstStyle/>
        <a:p>
          <a:pPr algn="l" rtl="0">
            <a:lnSpc>
              <a:spcPts val="1600"/>
            </a:lnSpc>
            <a:defRPr sz="1000"/>
          </a:pPr>
          <a:r>
            <a:rPr lang="ja-JP" altLang="en-US" sz="1400" b="1" i="0" u="none" strike="noStrike" baseline="0">
              <a:solidFill>
                <a:srgbClr val="FF0000"/>
              </a:solidFill>
              <a:latin typeface="ＭＳ Ｐゴシック"/>
              <a:ea typeface="ＭＳ Ｐゴシック"/>
            </a:rPr>
            <a:t>記載者の健康保険被保険者証等の記号・番号等をマスキングして提出してください。</a:t>
          </a:r>
        </a:p>
        <a:p>
          <a:pPr algn="l" rtl="0">
            <a:lnSpc>
              <a:spcPts val="1500"/>
            </a:lnSpc>
            <a:defRPr sz="1000"/>
          </a:pPr>
          <a:r>
            <a:rPr lang="ja-JP" altLang="en-US" sz="1400" b="1" i="0" u="none" strike="noStrike" baseline="0">
              <a:solidFill>
                <a:srgbClr val="FF0000"/>
              </a:solidFill>
              <a:latin typeface="ＭＳ Ｐゴシック"/>
              <a:ea typeface="ＭＳ Ｐゴシック"/>
            </a:rPr>
            <a:t>（添付がない場合は評価しない。）</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95250</xdr:colOff>
      <xdr:row>0</xdr:row>
      <xdr:rowOff>86360</xdr:rowOff>
    </xdr:from>
    <xdr:to xmlns:xdr="http://schemas.openxmlformats.org/drawingml/2006/spreadsheetDrawing">
      <xdr:col>9</xdr:col>
      <xdr:colOff>552450</xdr:colOff>
      <xdr:row>58</xdr:row>
      <xdr:rowOff>120650</xdr:rowOff>
    </xdr:to>
    <xdr:pic macro="">
      <xdr:nvPicPr>
        <xdr:cNvPr id="2" name="図 1"/>
        <xdr:cNvPicPr>
          <a:picLocks noChangeAspect="1" noChangeArrowheads="1"/>
        </xdr:cNvPicPr>
      </xdr:nvPicPr>
      <xdr:blipFill>
        <a:blip xmlns:r="http://schemas.openxmlformats.org/officeDocument/2006/relationships" r:embed="rId1"/>
        <a:stretch>
          <a:fillRect/>
        </a:stretch>
      </xdr:blipFill>
      <xdr:spPr>
        <a:xfrm>
          <a:off x="95250" y="86360"/>
          <a:ext cx="6629400" cy="9978390"/>
        </a:xfrm>
        <a:prstGeom prst="rect">
          <a:avLst/>
        </a:prstGeom>
        <a:noFill/>
      </xdr:spPr>
    </xdr:pic>
    <xdr:clientData/>
  </xdr:twoCellAnchor>
  <xdr:twoCellAnchor>
    <xdr:from xmlns:xdr="http://schemas.openxmlformats.org/drawingml/2006/spreadsheetDrawing">
      <xdr:col>5</xdr:col>
      <xdr:colOff>161925</xdr:colOff>
      <xdr:row>45</xdr:row>
      <xdr:rowOff>123825</xdr:rowOff>
    </xdr:from>
    <xdr:to xmlns:xdr="http://schemas.openxmlformats.org/drawingml/2006/spreadsheetDrawing">
      <xdr:col>9</xdr:col>
      <xdr:colOff>504825</xdr:colOff>
      <xdr:row>48</xdr:row>
      <xdr:rowOff>76200</xdr:rowOff>
    </xdr:to>
    <xdr:sp macro="" textlink="">
      <xdr:nvSpPr>
        <xdr:cNvPr id="3" name="正方形/長方形 2"/>
        <xdr:cNvSpPr/>
      </xdr:nvSpPr>
      <xdr:spPr>
        <a:xfrm>
          <a:off x="3590925" y="7839075"/>
          <a:ext cx="3086100" cy="466725"/>
        </a:xfrm>
        <a:prstGeom prst="rect">
          <a:avLst/>
        </a:prstGeom>
        <a:ln w="12700"/>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1100"/>
            <a:t>マスキングは、マジック等での手塗も可能</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A&#32207;&#21209;&#37096;\050&#36001;&#29987;&#27963;&#29992;&#35506;\010&#20837;&#26413;&#12539;&#22865;&#32004;&#65319;\B12-&#65313;&#20837;&#26413;&#12539;&#22865;&#32004;\12&#32207;&#21512;&#35413;&#20385;&#26041;&#24335;&#20837;&#26413;\R03\&#36039;&#26009;&#12394;&#12393;\2%20&#25216;&#34899;&#36039;&#26009;(&#20849;&#36890;&#27096;&#24335;)_R03%20&#65288;&#25216;&#34899;&#32773;&#35413;&#20385;&#20214;&#25968;&#29992;&#65289;.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様式第1号"/>
      <sheetName val="書類目録"/>
      <sheetName val="別記様式1（同種施工実績）"/>
      <sheetName val="別記様式1 (記入例)"/>
      <sheetName val="別紙様式2（技術者の経験 ）"/>
      <sheetName val="別紙様式2（技術者の経験 ） (記入例)"/>
      <sheetName val="別記様式3"/>
      <sheetName val="別記様式4（雇用状況確認書）"/>
      <sheetName val="別記様式4（記入例）"/>
      <sheetName val="別記様式５"/>
      <sheetName val="別記様式６"/>
    </sheetNames>
    <sheetDataSet>
      <sheetData sheetId="0">
        <row r="9">
          <cell r="H9" t="str">
            <v>真庭市△△　□□□番地</v>
          </cell>
        </row>
        <row r="10">
          <cell r="H10" t="str">
            <v>㈱○○○○</v>
          </cell>
        </row>
        <row r="11">
          <cell r="H11" t="str">
            <v>代表取締役</v>
          </cell>
        </row>
        <row r="12">
          <cell r="H12" t="str">
            <v>０８６□－□□－□□□□</v>
          </cell>
        </row>
        <row r="14">
          <cell r="H14" t="str">
            <v>◎◎　◎◎◎</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8.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6.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0070C0"/>
  </sheetPr>
  <dimension ref="A1:J32"/>
  <sheetViews>
    <sheetView tabSelected="1" view="pageBreakPreview" zoomScaleSheetLayoutView="100" workbookViewId="0">
      <selection activeCell="E25" sqref="E25:I25"/>
    </sheetView>
  </sheetViews>
  <sheetFormatPr defaultRowHeight="13.5"/>
  <cols>
    <col min="1" max="1" width="3.25" style="1" customWidth="1"/>
    <col min="2" max="3" width="5" style="1" customWidth="1"/>
    <col min="4" max="4" width="9.5" style="1" customWidth="1"/>
    <col min="5" max="5" width="4" style="1" customWidth="1"/>
    <col min="6" max="6" width="16.625" style="1" customWidth="1"/>
    <col min="7" max="7" width="11.625" style="1" customWidth="1"/>
    <col min="8" max="8" width="11.375" style="1" customWidth="1"/>
    <col min="9" max="9" width="17.5" style="1" customWidth="1"/>
    <col min="10" max="10" width="3.5" style="1" customWidth="1"/>
    <col min="11" max="16384" width="9" style="1" customWidth="1"/>
  </cols>
  <sheetData>
    <row r="1" spans="1:10" ht="15.75">
      <c r="A1" s="2" t="s">
        <v>177</v>
      </c>
      <c r="B1" s="2"/>
      <c r="C1" s="2"/>
      <c r="D1" s="2"/>
      <c r="E1" s="2"/>
      <c r="F1" s="2"/>
      <c r="G1" s="2"/>
      <c r="H1" s="2"/>
      <c r="I1" s="2"/>
      <c r="J1" s="2"/>
    </row>
    <row r="2" spans="1:10" ht="17.25" customHeight="1">
      <c r="A2" s="2"/>
      <c r="B2" s="2"/>
      <c r="C2" s="2"/>
      <c r="D2" s="2"/>
      <c r="E2" s="2"/>
      <c r="F2" s="2"/>
      <c r="G2" s="2"/>
      <c r="H2" s="2"/>
      <c r="I2" s="2"/>
      <c r="J2" s="2"/>
    </row>
    <row r="3" spans="1:10" ht="24">
      <c r="A3" s="3" t="s">
        <v>358</v>
      </c>
      <c r="B3" s="3"/>
      <c r="C3" s="3"/>
      <c r="D3" s="3"/>
      <c r="E3" s="3"/>
      <c r="F3" s="3"/>
      <c r="G3" s="3"/>
      <c r="H3" s="3"/>
      <c r="I3" s="3"/>
      <c r="J3" s="3"/>
    </row>
    <row r="4" spans="1:10" ht="28.5" customHeight="1">
      <c r="A4" s="2"/>
      <c r="B4" s="2"/>
      <c r="C4" s="2"/>
      <c r="D4" s="2"/>
      <c r="E4" s="2"/>
      <c r="F4" s="2"/>
      <c r="G4" s="2"/>
      <c r="H4" s="2"/>
      <c r="I4" s="2"/>
      <c r="J4" s="2"/>
    </row>
    <row r="5" spans="1:10" ht="15.75">
      <c r="A5" s="2"/>
      <c r="B5" s="2"/>
      <c r="C5" s="2"/>
      <c r="D5" s="2"/>
      <c r="E5" s="2"/>
      <c r="F5" s="2"/>
      <c r="G5" s="2"/>
      <c r="H5" s="2"/>
      <c r="I5" s="20" t="s">
        <v>315</v>
      </c>
      <c r="J5" s="20"/>
    </row>
    <row r="6" spans="1:10" ht="15.75">
      <c r="A6" s="2"/>
      <c r="B6" s="2"/>
      <c r="C6" s="2"/>
      <c r="D6" s="2"/>
      <c r="E6" s="2"/>
      <c r="F6" s="2"/>
      <c r="G6" s="2"/>
      <c r="H6" s="2"/>
      <c r="I6" s="21"/>
      <c r="J6" s="21"/>
    </row>
    <row r="7" spans="1:10" ht="15.75">
      <c r="A7" s="2"/>
      <c r="B7" s="2" t="s">
        <v>171</v>
      </c>
      <c r="C7" s="2"/>
      <c r="D7" s="6" t="s">
        <v>283</v>
      </c>
      <c r="E7" s="6"/>
      <c r="F7" s="2" t="s">
        <v>23</v>
      </c>
      <c r="G7" s="2"/>
      <c r="H7" s="2"/>
      <c r="I7" s="2"/>
      <c r="J7" s="2"/>
    </row>
    <row r="8" spans="1:10" ht="15.75">
      <c r="A8" s="2"/>
      <c r="B8" s="2"/>
      <c r="C8" s="2"/>
      <c r="D8" s="2"/>
      <c r="E8" s="2"/>
      <c r="F8" s="2"/>
      <c r="G8" s="2"/>
      <c r="H8" s="2"/>
      <c r="I8" s="2"/>
      <c r="J8" s="2"/>
    </row>
    <row r="9" spans="1:10" ht="21" customHeight="1">
      <c r="A9" s="2"/>
      <c r="B9" s="2"/>
      <c r="C9" s="2"/>
      <c r="D9" s="2"/>
      <c r="E9" s="2"/>
      <c r="F9" s="2"/>
      <c r="G9" s="14" t="s">
        <v>52</v>
      </c>
      <c r="H9" s="16" t="s">
        <v>125</v>
      </c>
      <c r="I9" s="16"/>
      <c r="J9" s="16"/>
    </row>
    <row r="10" spans="1:10" ht="21" customHeight="1">
      <c r="A10" s="2"/>
      <c r="B10" s="2"/>
      <c r="C10" s="2"/>
      <c r="D10" s="2"/>
      <c r="E10" s="2"/>
      <c r="F10" s="13" t="s">
        <v>180</v>
      </c>
      <c r="G10" s="14" t="s">
        <v>53</v>
      </c>
      <c r="H10" s="17" t="s">
        <v>354</v>
      </c>
      <c r="I10" s="17"/>
      <c r="J10" s="17"/>
    </row>
    <row r="11" spans="1:10" ht="21" customHeight="1">
      <c r="A11" s="2"/>
      <c r="B11" s="2"/>
      <c r="C11" s="2"/>
      <c r="D11" s="2"/>
      <c r="E11" s="2"/>
      <c r="F11" s="2"/>
      <c r="G11" s="14" t="s">
        <v>108</v>
      </c>
      <c r="H11" s="17" t="s">
        <v>217</v>
      </c>
      <c r="I11" s="17" t="s">
        <v>275</v>
      </c>
      <c r="J11" s="17"/>
    </row>
    <row r="12" spans="1:10" ht="18.75" customHeight="1">
      <c r="A12" s="2"/>
      <c r="B12" s="2"/>
      <c r="C12" s="2"/>
      <c r="D12" s="2"/>
      <c r="E12" s="2"/>
      <c r="F12" s="2"/>
      <c r="G12" s="15" t="s">
        <v>57</v>
      </c>
      <c r="H12" s="18" t="s">
        <v>320</v>
      </c>
      <c r="I12" s="18"/>
      <c r="J12" s="18"/>
    </row>
    <row r="13" spans="1:10" ht="18.75" customHeight="1">
      <c r="A13" s="2"/>
      <c r="B13" s="2"/>
      <c r="C13" s="2"/>
      <c r="D13" s="2"/>
      <c r="E13" s="2"/>
      <c r="F13" s="2"/>
      <c r="G13" s="15" t="s">
        <v>181</v>
      </c>
      <c r="H13" s="19" t="s">
        <v>321</v>
      </c>
      <c r="I13" s="19"/>
      <c r="J13" s="19"/>
    </row>
    <row r="14" spans="1:10" ht="18.75" customHeight="1">
      <c r="A14" s="2"/>
      <c r="B14" s="2"/>
      <c r="C14" s="2"/>
      <c r="D14" s="2"/>
      <c r="E14" s="2"/>
      <c r="F14" s="2"/>
      <c r="G14" s="15" t="s">
        <v>54</v>
      </c>
      <c r="H14" s="18" t="s">
        <v>311</v>
      </c>
      <c r="I14" s="18"/>
      <c r="J14" s="18"/>
    </row>
    <row r="15" spans="1:10" ht="24" customHeight="1">
      <c r="A15" s="2"/>
      <c r="B15" s="2"/>
      <c r="C15" s="2"/>
      <c r="D15" s="2"/>
      <c r="E15" s="2"/>
      <c r="F15" s="2"/>
      <c r="G15" s="2"/>
      <c r="H15" s="2"/>
      <c r="I15" s="2"/>
      <c r="J15" s="2"/>
    </row>
    <row r="16" spans="1:10" ht="20.25" customHeight="1">
      <c r="A16" s="2" t="s">
        <v>360</v>
      </c>
      <c r="B16" s="2"/>
      <c r="C16" s="2"/>
      <c r="D16" s="2"/>
      <c r="E16" s="2"/>
      <c r="F16" s="2"/>
      <c r="G16" s="2"/>
      <c r="H16" s="2"/>
      <c r="I16" s="2"/>
      <c r="J16" s="2"/>
    </row>
    <row r="17" spans="1:10" ht="20.25" customHeight="1">
      <c r="A17" s="2" t="s">
        <v>228</v>
      </c>
      <c r="B17" s="2"/>
      <c r="C17" s="2"/>
      <c r="D17" s="2"/>
      <c r="E17" s="2"/>
      <c r="F17" s="2"/>
      <c r="G17" s="2"/>
      <c r="H17" s="2"/>
      <c r="I17" s="2"/>
      <c r="J17" s="2"/>
    </row>
    <row r="18" spans="1:10" ht="20.25" customHeight="1">
      <c r="A18" s="2" t="s">
        <v>196</v>
      </c>
      <c r="B18" s="2"/>
      <c r="C18" s="2"/>
      <c r="D18" s="2"/>
      <c r="E18" s="2"/>
      <c r="F18" s="2"/>
      <c r="G18" s="2"/>
      <c r="H18" s="2"/>
      <c r="I18" s="2"/>
      <c r="J18" s="2"/>
    </row>
    <row r="19" spans="1:10" ht="14.25" customHeight="1">
      <c r="A19" s="2"/>
      <c r="B19" s="2"/>
      <c r="C19" s="2"/>
      <c r="D19" s="2"/>
      <c r="E19" s="2"/>
      <c r="F19" s="2"/>
      <c r="G19" s="2"/>
      <c r="H19" s="2"/>
      <c r="I19" s="2"/>
      <c r="J19" s="2"/>
    </row>
    <row r="20" spans="1:10" ht="18.75" customHeight="1">
      <c r="A20" s="4" t="s">
        <v>172</v>
      </c>
      <c r="B20" s="4"/>
      <c r="C20" s="4"/>
      <c r="D20" s="4"/>
      <c r="E20" s="4"/>
      <c r="F20" s="4"/>
      <c r="G20" s="4"/>
      <c r="H20" s="4"/>
      <c r="I20" s="4"/>
      <c r="J20" s="4"/>
    </row>
    <row r="21" spans="1:10" ht="15.75" customHeight="1">
      <c r="A21" s="2"/>
      <c r="B21" s="2"/>
      <c r="C21" s="2"/>
      <c r="D21" s="2"/>
      <c r="E21" s="2"/>
      <c r="F21" s="2"/>
      <c r="G21" s="2"/>
      <c r="H21" s="2"/>
      <c r="I21" s="2"/>
      <c r="J21" s="2"/>
    </row>
    <row r="22" spans="1:10" ht="40.5" customHeight="1">
      <c r="A22" s="2"/>
      <c r="B22" s="5">
        <v>1</v>
      </c>
      <c r="C22" s="9" t="s">
        <v>40</v>
      </c>
      <c r="D22" s="9"/>
      <c r="E22" s="11"/>
      <c r="F22" s="11"/>
      <c r="G22" s="11"/>
      <c r="H22" s="11"/>
      <c r="I22" s="11"/>
      <c r="J22" s="2"/>
    </row>
    <row r="23" spans="1:10" ht="40.5" customHeight="1">
      <c r="A23" s="2"/>
      <c r="B23" s="5">
        <v>2</v>
      </c>
      <c r="C23" s="9" t="s">
        <v>149</v>
      </c>
      <c r="D23" s="9"/>
      <c r="E23" s="12"/>
      <c r="F23" s="12"/>
      <c r="G23" s="12"/>
      <c r="H23" s="12"/>
      <c r="I23" s="12"/>
      <c r="J23" s="2"/>
    </row>
    <row r="24" spans="1:10" ht="40.5" customHeight="1">
      <c r="A24" s="2"/>
      <c r="B24" s="5">
        <v>3</v>
      </c>
      <c r="C24" s="9" t="s">
        <v>174</v>
      </c>
      <c r="D24" s="9"/>
      <c r="E24" s="12"/>
      <c r="F24" s="12"/>
      <c r="G24" s="12"/>
      <c r="H24" s="12"/>
      <c r="I24" s="12"/>
      <c r="J24" s="2"/>
    </row>
    <row r="25" spans="1:10" ht="40.5" customHeight="1">
      <c r="A25" s="2"/>
      <c r="B25" s="5">
        <v>4</v>
      </c>
      <c r="C25" s="9" t="s">
        <v>183</v>
      </c>
      <c r="D25" s="9"/>
      <c r="E25" s="12"/>
      <c r="F25" s="12"/>
      <c r="G25" s="12"/>
      <c r="H25" s="12"/>
      <c r="I25" s="12"/>
      <c r="J25" s="2"/>
    </row>
    <row r="26" spans="1:10" ht="7.5" customHeight="1">
      <c r="A26" s="2"/>
      <c r="B26" s="2"/>
      <c r="C26" s="2"/>
      <c r="D26" s="2"/>
      <c r="E26" s="2"/>
      <c r="F26" s="2"/>
      <c r="G26" s="2"/>
      <c r="H26" s="2"/>
      <c r="I26" s="2"/>
      <c r="J26" s="2"/>
    </row>
    <row r="27" spans="1:10" ht="15.75">
      <c r="A27" s="2"/>
      <c r="B27" s="6" t="s">
        <v>71</v>
      </c>
      <c r="C27" s="2"/>
      <c r="D27" s="2"/>
      <c r="E27" s="2"/>
      <c r="F27" s="2"/>
      <c r="G27" s="2"/>
      <c r="H27" s="2"/>
      <c r="I27" s="2"/>
      <c r="J27" s="2"/>
    </row>
    <row r="28" spans="1:10" ht="21" customHeight="1">
      <c r="A28" s="2"/>
      <c r="B28" s="7">
        <v>1</v>
      </c>
      <c r="C28" s="6" t="s">
        <v>242</v>
      </c>
      <c r="D28" s="2"/>
      <c r="E28" s="2"/>
      <c r="F28" s="2"/>
      <c r="G28" s="2"/>
      <c r="H28" s="2"/>
      <c r="I28" s="2"/>
      <c r="J28" s="2"/>
    </row>
    <row r="29" spans="1:10" ht="21" customHeight="1">
      <c r="A29" s="2"/>
      <c r="B29" s="8">
        <v>2</v>
      </c>
      <c r="C29" s="10" t="s">
        <v>359</v>
      </c>
      <c r="D29" s="10"/>
      <c r="E29" s="10"/>
      <c r="F29" s="10"/>
      <c r="G29" s="10"/>
      <c r="H29" s="10"/>
      <c r="I29" s="10"/>
      <c r="J29" s="2"/>
    </row>
    <row r="30" spans="1:10" ht="15.75">
      <c r="A30" s="2"/>
      <c r="B30" s="8"/>
      <c r="C30" s="10"/>
      <c r="D30" s="10"/>
      <c r="E30" s="10"/>
      <c r="F30" s="10"/>
      <c r="G30" s="10"/>
      <c r="H30" s="10"/>
      <c r="I30" s="10"/>
      <c r="J30" s="2"/>
    </row>
    <row r="31" spans="1:10" ht="17.25" customHeight="1">
      <c r="A31" s="2"/>
      <c r="B31" s="2"/>
      <c r="C31" s="2"/>
      <c r="D31" s="2"/>
      <c r="E31" s="2"/>
      <c r="F31" s="2"/>
      <c r="G31" s="2"/>
      <c r="H31" s="2"/>
      <c r="I31" s="22" t="s">
        <v>34</v>
      </c>
      <c r="J31" s="2"/>
    </row>
    <row r="32" spans="1:10" ht="93" customHeight="1">
      <c r="A32" s="2"/>
      <c r="B32" s="2"/>
      <c r="C32" s="2"/>
      <c r="D32" s="2"/>
      <c r="E32" s="2"/>
      <c r="F32" s="2"/>
      <c r="G32" s="2"/>
      <c r="H32" s="2"/>
      <c r="I32" s="23"/>
      <c r="J32" s="2"/>
    </row>
  </sheetData>
  <mergeCells count="17">
    <mergeCell ref="A3:J3"/>
    <mergeCell ref="I5:J5"/>
    <mergeCell ref="H9:J9"/>
    <mergeCell ref="H10:J10"/>
    <mergeCell ref="H12:J12"/>
    <mergeCell ref="H13:J13"/>
    <mergeCell ref="H14:J14"/>
    <mergeCell ref="C22:D22"/>
    <mergeCell ref="E22:I22"/>
    <mergeCell ref="C23:D23"/>
    <mergeCell ref="E23:I23"/>
    <mergeCell ref="C24:D24"/>
    <mergeCell ref="E24:I24"/>
    <mergeCell ref="C25:D25"/>
    <mergeCell ref="E25:I25"/>
    <mergeCell ref="B29:B30"/>
    <mergeCell ref="C29:I30"/>
  </mergeCells>
  <phoneticPr fontId="3"/>
  <dataValidations count="2">
    <dataValidation imeMode="off" allowBlank="1" showDropDown="0" showInputMessage="1" showErrorMessage="1" sqref="I5:J5 H12:J13 E22:I22"/>
    <dataValidation imeMode="on" allowBlank="1" showDropDown="0" showInputMessage="1" showErrorMessage="1" sqref="H9:J10 H11:I11 H14:J14 E23:I25"/>
  </dataValidations>
  <pageMargins left="0.8661417322834648" right="0.6692913385826772" top="0.98425196850393681" bottom="0.98425196850393681" header="0.51181102362204722" footer="0.51181102362204722"/>
  <pageSetup paperSize="9" fitToWidth="1" fitToHeight="1" orientation="portrait" usePrinterDefaults="1" blackAndWhite="1"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0070C0"/>
  </sheetPr>
  <dimension ref="A1:I22"/>
  <sheetViews>
    <sheetView view="pageBreakPreview" topLeftCell="B1" zoomScale="85" zoomScaleSheetLayoutView="85" workbookViewId="0">
      <selection activeCell="V8" sqref="V8:V9"/>
    </sheetView>
  </sheetViews>
  <sheetFormatPr defaultRowHeight="14.25"/>
  <cols>
    <col min="1" max="1" width="1.125" style="369" hidden="1" customWidth="1"/>
    <col min="2" max="2" width="4.25" style="369" customWidth="1"/>
    <col min="3" max="3" width="7.75" style="369" customWidth="1"/>
    <col min="4" max="4" width="17.625" style="369" customWidth="1"/>
    <col min="5" max="5" width="5.625" style="369" customWidth="1"/>
    <col min="6" max="6" width="15.625" style="369" customWidth="1"/>
    <col min="7" max="7" width="20.625" style="369" customWidth="1"/>
    <col min="8" max="8" width="17.25" style="369" customWidth="1"/>
    <col min="9" max="9" width="9" style="369" hidden="1" customWidth="1"/>
    <col min="10" max="16384" width="9" style="369" customWidth="1"/>
  </cols>
  <sheetData>
    <row r="1" spans="1:9" ht="30" customHeight="1">
      <c r="A1" s="370" t="s">
        <v>292</v>
      </c>
      <c r="B1" s="369" t="s">
        <v>264</v>
      </c>
      <c r="H1" s="379"/>
    </row>
    <row r="2" spans="1:9" ht="30" customHeight="1">
      <c r="A2" s="370"/>
      <c r="H2" s="379"/>
    </row>
    <row r="3" spans="1:9" ht="30" customHeight="1">
      <c r="A3" s="549" t="s">
        <v>293</v>
      </c>
      <c r="B3" s="549"/>
      <c r="C3" s="549"/>
      <c r="D3" s="549"/>
      <c r="E3" s="549"/>
      <c r="F3" s="549"/>
      <c r="G3" s="549"/>
      <c r="H3" s="549"/>
    </row>
    <row r="4" spans="1:9" ht="30" customHeight="1">
      <c r="A4" s="154"/>
      <c r="B4" s="154"/>
      <c r="C4" s="154"/>
      <c r="D4" s="24"/>
      <c r="E4" s="24"/>
      <c r="F4" s="24"/>
      <c r="G4" s="24"/>
      <c r="H4" s="24"/>
    </row>
    <row r="5" spans="1:9" ht="30" customHeight="1">
      <c r="A5" s="154"/>
      <c r="B5" s="154"/>
      <c r="C5" s="154"/>
      <c r="D5" s="24"/>
      <c r="E5" s="24"/>
      <c r="F5" s="386" t="s">
        <v>105</v>
      </c>
      <c r="G5" s="390">
        <f>様式第1号!$E$24</f>
        <v>0</v>
      </c>
      <c r="H5" s="390"/>
    </row>
    <row r="6" spans="1:9" ht="30" customHeight="1">
      <c r="F6" s="387" t="s">
        <v>44</v>
      </c>
      <c r="G6" s="390" t="str">
        <f>様式第1号!$H$10</f>
        <v>㈱○○○○</v>
      </c>
      <c r="H6" s="390"/>
    </row>
    <row r="7" spans="1:9" ht="30" customHeight="1"/>
    <row r="8" spans="1:9" ht="30" customHeight="1">
      <c r="A8" s="369" t="s">
        <v>258</v>
      </c>
      <c r="B8" s="550" t="s">
        <v>294</v>
      </c>
      <c r="C8" s="550"/>
      <c r="D8" s="121" t="s">
        <v>299</v>
      </c>
      <c r="E8" s="121"/>
      <c r="F8" s="121"/>
      <c r="G8" s="121"/>
      <c r="H8" s="121"/>
    </row>
    <row r="9" spans="1:9" ht="39.950000000000003" customHeight="1">
      <c r="D9" s="372" t="s">
        <v>305</v>
      </c>
      <c r="E9" s="372"/>
      <c r="F9" s="372"/>
      <c r="G9" s="372"/>
      <c r="H9" s="372"/>
    </row>
    <row r="10" spans="1:9" ht="30" customHeight="1">
      <c r="D10" s="372"/>
      <c r="E10" s="372"/>
      <c r="F10" s="372"/>
      <c r="G10" s="372"/>
      <c r="H10" s="372"/>
    </row>
    <row r="11" spans="1:9" ht="40.5" customHeight="1">
      <c r="B11" s="551" t="s">
        <v>295</v>
      </c>
      <c r="C11" s="552"/>
      <c r="D11" s="553"/>
      <c r="E11" s="554"/>
      <c r="F11" s="555"/>
      <c r="G11" s="556"/>
      <c r="H11" s="393"/>
      <c r="I11" s="369" t="s">
        <v>269</v>
      </c>
    </row>
    <row r="12" spans="1:9" ht="27.75" customHeight="1">
      <c r="B12" s="374"/>
      <c r="C12" s="374"/>
      <c r="D12" s="382"/>
      <c r="E12" s="385"/>
      <c r="F12" s="385"/>
      <c r="G12" s="385"/>
      <c r="I12" s="369" t="s">
        <v>147</v>
      </c>
    </row>
    <row r="13" spans="1:9" ht="30" customHeight="1">
      <c r="B13" s="376" t="s">
        <v>223</v>
      </c>
      <c r="C13" s="378" t="s">
        <v>296</v>
      </c>
      <c r="D13" s="378"/>
      <c r="E13" s="378"/>
      <c r="F13" s="378"/>
      <c r="G13" s="378"/>
      <c r="H13" s="378"/>
    </row>
    <row r="14" spans="1:9" ht="30" customHeight="1">
      <c r="B14" s="376" t="s">
        <v>244</v>
      </c>
      <c r="C14" s="378" t="s">
        <v>226</v>
      </c>
      <c r="D14" s="378"/>
      <c r="E14" s="378"/>
      <c r="F14" s="378"/>
      <c r="G14" s="378"/>
      <c r="H14" s="378"/>
    </row>
    <row r="15" spans="1:9" ht="39.950000000000003" customHeight="1">
      <c r="B15" s="376"/>
      <c r="C15" s="379" t="s">
        <v>298</v>
      </c>
      <c r="D15" s="372" t="s">
        <v>259</v>
      </c>
      <c r="E15" s="372"/>
      <c r="F15" s="372"/>
      <c r="G15" s="372"/>
      <c r="H15" s="372"/>
    </row>
    <row r="16" spans="1:9" ht="39.950000000000003" customHeight="1">
      <c r="B16" s="376"/>
      <c r="C16" s="379" t="s">
        <v>298</v>
      </c>
      <c r="D16" s="372" t="s">
        <v>306</v>
      </c>
      <c r="E16" s="372"/>
      <c r="F16" s="372"/>
      <c r="G16" s="372"/>
      <c r="H16" s="372"/>
    </row>
    <row r="17" spans="2:8" ht="104.25" customHeight="1">
      <c r="B17" s="376"/>
      <c r="C17" s="380"/>
      <c r="D17" s="378"/>
      <c r="E17" s="378"/>
      <c r="F17" s="378"/>
      <c r="G17" s="378"/>
      <c r="H17" s="378"/>
    </row>
    <row r="18" spans="2:8" ht="30" customHeight="1">
      <c r="C18" s="121"/>
      <c r="D18" s="121"/>
      <c r="E18" s="121"/>
      <c r="F18" s="121"/>
      <c r="G18" s="121"/>
      <c r="H18" s="121"/>
    </row>
    <row r="19" spans="2:8" ht="20.25" customHeight="1"/>
    <row r="20" spans="2:8">
      <c r="C20" s="381" t="s">
        <v>297</v>
      </c>
      <c r="D20" s="381"/>
      <c r="E20" s="381"/>
      <c r="F20" s="381"/>
      <c r="G20" s="381"/>
      <c r="H20" s="381"/>
    </row>
    <row r="21" spans="2:8">
      <c r="C21" s="381"/>
      <c r="D21" s="381"/>
      <c r="E21" s="381"/>
      <c r="F21" s="381"/>
      <c r="G21" s="381"/>
      <c r="H21" s="381"/>
    </row>
    <row r="22" spans="2:8">
      <c r="C22" s="381"/>
      <c r="D22" s="381"/>
      <c r="E22" s="381"/>
      <c r="F22" s="381"/>
      <c r="G22" s="381"/>
      <c r="H22" s="381"/>
    </row>
  </sheetData>
  <mergeCells count="15">
    <mergeCell ref="A3:H3"/>
    <mergeCell ref="G5:H5"/>
    <mergeCell ref="G6:H6"/>
    <mergeCell ref="B8:C8"/>
    <mergeCell ref="D8:H8"/>
    <mergeCell ref="D9:H9"/>
    <mergeCell ref="B11:D11"/>
    <mergeCell ref="E11:G11"/>
    <mergeCell ref="C13:H13"/>
    <mergeCell ref="C14:H14"/>
    <mergeCell ref="D15:H15"/>
    <mergeCell ref="D16:H16"/>
    <mergeCell ref="D17:H17"/>
    <mergeCell ref="C18:H18"/>
    <mergeCell ref="C20:H22"/>
  </mergeCells>
  <phoneticPr fontId="3"/>
  <dataValidations count="1">
    <dataValidation type="list" allowBlank="1" showDropDown="0" showInputMessage="1" showErrorMessage="1" sqref="E11:G11">
      <formula1>$I$11:$I$12</formula1>
    </dataValidation>
  </dataValidations>
  <printOptions horizontalCentered="1"/>
  <pageMargins left="0.56000000000000005" right="0.2" top="1.02" bottom="0.98425196850393681" header="0.51181102362204722" footer="0.51181102362204722"/>
  <pageSetup paperSize="9" fitToWidth="1" fitToHeight="1" orientation="portrait" usePrinterDefaults="1" blackAndWhite="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0070C0"/>
  </sheetPr>
  <dimension ref="A1:I52"/>
  <sheetViews>
    <sheetView view="pageBreakPreview" zoomScaleSheetLayoutView="100" workbookViewId="0"/>
  </sheetViews>
  <sheetFormatPr defaultColWidth="8.875" defaultRowHeight="13.5"/>
  <cols>
    <col min="1" max="1" width="4.625" style="557" customWidth="1"/>
    <col min="2" max="2" width="13.5" style="557" customWidth="1"/>
    <col min="3" max="4" width="7.125" style="557" customWidth="1"/>
    <col min="5" max="8" width="12.875" style="557" customWidth="1"/>
    <col min="9" max="9" width="6.875" style="557" customWidth="1"/>
    <col min="10" max="16384" width="8.875" style="557"/>
  </cols>
  <sheetData>
    <row r="1" spans="1:9" ht="15.75" customHeight="1">
      <c r="A1" s="557" t="s">
        <v>10</v>
      </c>
    </row>
    <row r="2" spans="1:9" ht="21">
      <c r="A2" s="558" t="s">
        <v>229</v>
      </c>
      <c r="B2" s="558"/>
      <c r="C2" s="558"/>
      <c r="D2" s="558"/>
      <c r="E2" s="558"/>
      <c r="F2" s="558"/>
      <c r="G2" s="558"/>
      <c r="H2" s="558"/>
      <c r="I2" s="558"/>
    </row>
    <row r="3" spans="1:9" ht="11.25" customHeight="1">
      <c r="A3" s="558"/>
      <c r="B3" s="558"/>
      <c r="C3" s="558"/>
      <c r="D3" s="558"/>
      <c r="E3" s="558"/>
      <c r="F3" s="558"/>
      <c r="G3" s="558"/>
      <c r="H3" s="558"/>
      <c r="I3" s="558"/>
    </row>
    <row r="4" spans="1:9" ht="18.75" customHeight="1">
      <c r="C4" s="566" t="s">
        <v>201</v>
      </c>
      <c r="D4" s="566"/>
      <c r="E4" s="568" t="str">
        <f>様式第1号!$H$10</f>
        <v>㈱○○○○</v>
      </c>
      <c r="F4" s="568"/>
      <c r="G4" s="568"/>
      <c r="H4" s="568"/>
    </row>
    <row r="5" spans="1:9" ht="11.25" customHeight="1">
      <c r="C5" s="567"/>
      <c r="D5" s="567"/>
      <c r="E5" s="569"/>
      <c r="F5" s="569"/>
      <c r="G5" s="569"/>
      <c r="H5" s="569"/>
    </row>
    <row r="6" spans="1:9" ht="14.25">
      <c r="A6" s="559" t="s">
        <v>327</v>
      </c>
    </row>
    <row r="7" spans="1:9">
      <c r="B7" s="26" t="s">
        <v>328</v>
      </c>
    </row>
    <row r="8" spans="1:9">
      <c r="B8" s="557" t="s">
        <v>329</v>
      </c>
    </row>
    <row r="10" spans="1:9" ht="14.25">
      <c r="A10" s="560" t="s">
        <v>84</v>
      </c>
    </row>
    <row r="11" spans="1:9" ht="18.75" customHeight="1">
      <c r="B11" s="561" t="s">
        <v>330</v>
      </c>
      <c r="C11" s="561"/>
      <c r="D11" s="561"/>
      <c r="E11" s="570"/>
      <c r="F11" s="570"/>
      <c r="G11" s="570"/>
      <c r="H11" s="570"/>
    </row>
    <row r="12" spans="1:9" ht="5.25" customHeight="1"/>
    <row r="13" spans="1:9" ht="18.75" customHeight="1">
      <c r="B13" s="561" t="s">
        <v>324</v>
      </c>
      <c r="C13" s="561"/>
      <c r="D13" s="561"/>
      <c r="E13" s="561">
        <v>1</v>
      </c>
      <c r="F13" s="561"/>
      <c r="G13" s="561">
        <v>2</v>
      </c>
      <c r="H13" s="561"/>
    </row>
    <row r="14" spans="1:9" ht="18.75" customHeight="1">
      <c r="B14" s="561" t="s">
        <v>331</v>
      </c>
      <c r="C14" s="561"/>
      <c r="D14" s="561"/>
      <c r="E14" s="570"/>
      <c r="F14" s="570"/>
      <c r="G14" s="570"/>
      <c r="H14" s="570"/>
    </row>
    <row r="15" spans="1:9" ht="18.75" customHeight="1">
      <c r="B15" s="561" t="s">
        <v>162</v>
      </c>
      <c r="C15" s="561"/>
      <c r="D15" s="561"/>
      <c r="E15" s="570"/>
      <c r="F15" s="570"/>
      <c r="G15" s="570"/>
      <c r="H15" s="570"/>
    </row>
    <row r="16" spans="1:9" ht="18.75" customHeight="1">
      <c r="B16" s="561" t="s">
        <v>118</v>
      </c>
      <c r="C16" s="561"/>
      <c r="D16" s="561"/>
      <c r="E16" s="571"/>
      <c r="F16" s="571"/>
      <c r="G16" s="571"/>
      <c r="H16" s="571"/>
    </row>
    <row r="17" spans="1:8" ht="34.5" customHeight="1">
      <c r="B17" s="562" t="s">
        <v>119</v>
      </c>
      <c r="C17" s="561"/>
      <c r="D17" s="561"/>
      <c r="E17" s="570"/>
      <c r="F17" s="570"/>
      <c r="G17" s="570"/>
      <c r="H17" s="570"/>
    </row>
    <row r="18" spans="1:8" ht="18.75" customHeight="1">
      <c r="B18" s="562" t="s">
        <v>114</v>
      </c>
      <c r="C18" s="561"/>
      <c r="D18" s="561"/>
      <c r="E18" s="570"/>
      <c r="F18" s="570"/>
      <c r="G18" s="570"/>
      <c r="H18" s="570"/>
    </row>
    <row r="19" spans="1:8" ht="10.5" customHeight="1"/>
    <row r="20" spans="1:8" ht="14.25">
      <c r="A20" s="560" t="s">
        <v>332</v>
      </c>
    </row>
    <row r="21" spans="1:8" ht="18.75" customHeight="1">
      <c r="B21" s="561" t="s">
        <v>333</v>
      </c>
      <c r="C21" s="561"/>
      <c r="D21" s="561"/>
      <c r="E21" s="570"/>
      <c r="F21" s="570"/>
      <c r="G21" s="570"/>
      <c r="H21" s="570"/>
    </row>
    <row r="22" spans="1:8" ht="6" customHeight="1"/>
    <row r="23" spans="1:8" ht="18.75" customHeight="1">
      <c r="B23" s="561" t="s">
        <v>334</v>
      </c>
      <c r="C23" s="561"/>
      <c r="D23" s="561"/>
      <c r="E23" s="561">
        <v>1</v>
      </c>
      <c r="F23" s="561"/>
      <c r="G23" s="561">
        <v>2</v>
      </c>
      <c r="H23" s="561"/>
    </row>
    <row r="24" spans="1:8" ht="18.75" customHeight="1">
      <c r="B24" s="561" t="s">
        <v>331</v>
      </c>
      <c r="C24" s="561"/>
      <c r="D24" s="561"/>
      <c r="E24" s="570"/>
      <c r="F24" s="570"/>
      <c r="G24" s="570"/>
      <c r="H24" s="570"/>
    </row>
    <row r="25" spans="1:8" ht="18.75" customHeight="1">
      <c r="B25" s="561" t="s">
        <v>162</v>
      </c>
      <c r="C25" s="561"/>
      <c r="D25" s="561"/>
      <c r="E25" s="570"/>
      <c r="F25" s="570"/>
      <c r="G25" s="570"/>
      <c r="H25" s="570"/>
    </row>
    <row r="26" spans="1:8" ht="18.75" customHeight="1">
      <c r="B26" s="561" t="s">
        <v>118</v>
      </c>
      <c r="C26" s="561"/>
      <c r="D26" s="561"/>
      <c r="E26" s="572"/>
      <c r="F26" s="572"/>
      <c r="G26" s="572"/>
      <c r="H26" s="572"/>
    </row>
    <row r="27" spans="1:8" ht="9" customHeight="1"/>
    <row r="28" spans="1:8" ht="16.5" customHeight="1">
      <c r="B28" s="563" t="s">
        <v>335</v>
      </c>
      <c r="C28" s="563"/>
      <c r="D28" s="563"/>
      <c r="E28" s="563"/>
      <c r="F28" s="563"/>
      <c r="G28" s="563"/>
      <c r="H28" s="563"/>
    </row>
    <row r="29" spans="1:8" ht="16.5" customHeight="1">
      <c r="B29" s="564" t="s">
        <v>87</v>
      </c>
      <c r="C29" s="564"/>
      <c r="D29" s="564"/>
      <c r="E29" s="564"/>
      <c r="F29" s="564"/>
      <c r="G29" s="564"/>
      <c r="H29" s="564"/>
    </row>
    <row r="30" spans="1:8" ht="9" customHeight="1"/>
    <row r="31" spans="1:8" ht="16.5" customHeight="1">
      <c r="B31" s="563" t="s">
        <v>336</v>
      </c>
      <c r="C31" s="563"/>
      <c r="D31" s="563"/>
      <c r="E31" s="563"/>
      <c r="F31" s="563"/>
      <c r="G31" s="563"/>
      <c r="H31" s="563"/>
    </row>
    <row r="32" spans="1:8" ht="16.5" customHeight="1">
      <c r="B32" s="563" t="s">
        <v>337</v>
      </c>
      <c r="C32" s="563"/>
      <c r="D32" s="563"/>
      <c r="E32" s="563"/>
      <c r="F32" s="563"/>
      <c r="G32" s="563"/>
      <c r="H32" s="563"/>
    </row>
    <row r="33" spans="2:8" ht="16.5" customHeight="1">
      <c r="B33" s="565" t="s">
        <v>357</v>
      </c>
      <c r="C33" s="565"/>
      <c r="D33" s="565"/>
      <c r="E33" s="565"/>
      <c r="F33" s="565"/>
      <c r="G33" s="565"/>
      <c r="H33" s="565"/>
    </row>
    <row r="34" spans="2:8" ht="16.5" customHeight="1">
      <c r="B34" s="565" t="s">
        <v>291</v>
      </c>
      <c r="C34" s="565"/>
      <c r="D34" s="565"/>
      <c r="E34" s="565"/>
      <c r="F34" s="565"/>
      <c r="G34" s="565"/>
      <c r="H34" s="565"/>
    </row>
    <row r="35" spans="2:8" ht="16.5" customHeight="1">
      <c r="B35" s="565" t="s">
        <v>173</v>
      </c>
      <c r="C35" s="565"/>
      <c r="D35" s="565"/>
      <c r="E35" s="565"/>
      <c r="F35" s="565"/>
      <c r="G35" s="565"/>
      <c r="H35" s="565"/>
    </row>
    <row r="36" spans="2:8" ht="16.5" customHeight="1">
      <c r="B36" s="565" t="s">
        <v>338</v>
      </c>
      <c r="C36" s="565"/>
      <c r="D36" s="565"/>
      <c r="E36" s="565"/>
      <c r="F36" s="565"/>
      <c r="G36" s="565"/>
      <c r="H36" s="565"/>
    </row>
    <row r="37" spans="2:8" ht="16.5" customHeight="1">
      <c r="B37" s="565" t="s">
        <v>99</v>
      </c>
      <c r="C37" s="565"/>
      <c r="D37" s="565"/>
      <c r="E37" s="565"/>
      <c r="F37" s="565"/>
      <c r="G37" s="565"/>
      <c r="H37" s="565"/>
    </row>
    <row r="38" spans="2:8" ht="16.5" customHeight="1">
      <c r="B38" s="563" t="s">
        <v>339</v>
      </c>
      <c r="C38" s="563"/>
      <c r="D38" s="563"/>
      <c r="E38" s="563"/>
      <c r="F38" s="563"/>
      <c r="G38" s="563"/>
      <c r="H38" s="563"/>
    </row>
    <row r="39" spans="2:8" ht="16.5" customHeight="1">
      <c r="B39" s="563" t="s">
        <v>340</v>
      </c>
      <c r="C39" s="563"/>
      <c r="D39" s="563"/>
      <c r="E39" s="563"/>
      <c r="F39" s="563"/>
      <c r="G39" s="563"/>
      <c r="H39" s="563"/>
    </row>
    <row r="40" spans="2:8" ht="9" customHeight="1">
      <c r="B40" s="563"/>
    </row>
    <row r="41" spans="2:8" ht="16.5" customHeight="1">
      <c r="B41" s="563" t="s">
        <v>342</v>
      </c>
      <c r="C41" s="563"/>
      <c r="D41" s="563"/>
      <c r="E41" s="563"/>
      <c r="F41" s="563"/>
      <c r="G41" s="563"/>
      <c r="H41" s="563"/>
    </row>
    <row r="42" spans="2:8" ht="16.5" customHeight="1">
      <c r="B42" s="563" t="s">
        <v>165</v>
      </c>
      <c r="C42" s="563"/>
      <c r="D42" s="563"/>
      <c r="E42" s="563"/>
      <c r="F42" s="563"/>
      <c r="G42" s="563"/>
      <c r="H42" s="563"/>
    </row>
    <row r="43" spans="2:8" ht="16.5" customHeight="1">
      <c r="B43" s="563" t="s">
        <v>343</v>
      </c>
      <c r="C43" s="563"/>
      <c r="D43" s="563"/>
      <c r="E43" s="563"/>
      <c r="F43" s="563"/>
      <c r="G43" s="563"/>
      <c r="H43" s="563"/>
    </row>
    <row r="44" spans="2:8" ht="9" customHeight="1">
      <c r="B44" s="563"/>
    </row>
    <row r="45" spans="2:8" ht="16.5" customHeight="1">
      <c r="B45" s="563" t="s">
        <v>344</v>
      </c>
      <c r="C45" s="563"/>
      <c r="D45" s="563"/>
      <c r="E45" s="563"/>
      <c r="F45" s="563"/>
      <c r="G45" s="563"/>
      <c r="H45" s="563"/>
    </row>
    <row r="46" spans="2:8" ht="16.5" customHeight="1">
      <c r="B46" s="563" t="s">
        <v>289</v>
      </c>
      <c r="C46" s="563"/>
      <c r="D46" s="563"/>
      <c r="E46" s="563"/>
      <c r="F46" s="563"/>
      <c r="G46" s="563"/>
      <c r="H46" s="563"/>
    </row>
    <row r="47" spans="2:8" ht="16.5" customHeight="1">
      <c r="B47" s="565" t="s">
        <v>345</v>
      </c>
      <c r="C47" s="565"/>
      <c r="D47" s="565"/>
      <c r="E47" s="565"/>
      <c r="F47" s="565"/>
      <c r="G47" s="565"/>
      <c r="H47" s="565"/>
    </row>
    <row r="48" spans="2:8" ht="16.5" customHeight="1">
      <c r="B48" s="565" t="s">
        <v>33</v>
      </c>
      <c r="C48" s="565"/>
      <c r="D48" s="565"/>
      <c r="E48" s="565"/>
      <c r="F48" s="565"/>
      <c r="G48" s="565"/>
      <c r="H48" s="565"/>
    </row>
    <row r="49" spans="2:8" ht="16.5" customHeight="1">
      <c r="B49" s="565" t="s">
        <v>347</v>
      </c>
      <c r="C49" s="565"/>
      <c r="D49" s="565"/>
      <c r="E49" s="565"/>
      <c r="F49" s="565"/>
      <c r="G49" s="565"/>
      <c r="H49" s="565"/>
    </row>
    <row r="50" spans="2:8" ht="16.5" customHeight="1">
      <c r="B50" s="563" t="s">
        <v>341</v>
      </c>
      <c r="C50" s="563"/>
      <c r="D50" s="563"/>
      <c r="E50" s="563"/>
      <c r="F50" s="563"/>
      <c r="G50" s="563"/>
      <c r="H50" s="563"/>
    </row>
    <row r="51" spans="2:8" ht="16.5" customHeight="1">
      <c r="B51" s="565" t="s">
        <v>33</v>
      </c>
      <c r="C51" s="565"/>
      <c r="D51" s="565"/>
      <c r="E51" s="565"/>
      <c r="F51" s="565"/>
      <c r="G51" s="565"/>
      <c r="H51" s="565"/>
    </row>
    <row r="52" spans="2:8" ht="16.5" customHeight="1">
      <c r="B52" s="565" t="s">
        <v>347</v>
      </c>
      <c r="C52" s="565"/>
      <c r="D52" s="565"/>
      <c r="E52" s="565"/>
      <c r="F52" s="565"/>
      <c r="G52" s="565"/>
      <c r="H52" s="565"/>
    </row>
  </sheetData>
  <mergeCells count="59">
    <mergeCell ref="A2:I2"/>
    <mergeCell ref="C4:D4"/>
    <mergeCell ref="E4:H4"/>
    <mergeCell ref="B11:D11"/>
    <mergeCell ref="E11:H11"/>
    <mergeCell ref="B13:D13"/>
    <mergeCell ref="E13:F13"/>
    <mergeCell ref="G13:H13"/>
    <mergeCell ref="B14:D14"/>
    <mergeCell ref="E14:F14"/>
    <mergeCell ref="G14:H14"/>
    <mergeCell ref="B15:D15"/>
    <mergeCell ref="E15:F15"/>
    <mergeCell ref="G15:H15"/>
    <mergeCell ref="B16:D16"/>
    <mergeCell ref="E16:F16"/>
    <mergeCell ref="G16:H16"/>
    <mergeCell ref="B17:D17"/>
    <mergeCell ref="E17:F17"/>
    <mergeCell ref="G17:H17"/>
    <mergeCell ref="B18:D18"/>
    <mergeCell ref="E18:F18"/>
    <mergeCell ref="G18:H18"/>
    <mergeCell ref="B21:D21"/>
    <mergeCell ref="E21:H21"/>
    <mergeCell ref="B23:D23"/>
    <mergeCell ref="E23:F23"/>
    <mergeCell ref="G23:H23"/>
    <mergeCell ref="B24:D24"/>
    <mergeCell ref="E24:F24"/>
    <mergeCell ref="G24:H24"/>
    <mergeCell ref="B25:D25"/>
    <mergeCell ref="E25:F25"/>
    <mergeCell ref="G25:H25"/>
    <mergeCell ref="B26:D26"/>
    <mergeCell ref="E26:F26"/>
    <mergeCell ref="G26:H26"/>
    <mergeCell ref="B28:H28"/>
    <mergeCell ref="B29:H29"/>
    <mergeCell ref="B31:H31"/>
    <mergeCell ref="B32:H32"/>
    <mergeCell ref="B33:H33"/>
    <mergeCell ref="B34:H34"/>
    <mergeCell ref="B35:H35"/>
    <mergeCell ref="B36:H36"/>
    <mergeCell ref="B37:H37"/>
    <mergeCell ref="B38:H38"/>
    <mergeCell ref="B39:H39"/>
    <mergeCell ref="B41:H41"/>
    <mergeCell ref="B42:H42"/>
    <mergeCell ref="B43:H43"/>
    <mergeCell ref="B45:H45"/>
    <mergeCell ref="B46:H46"/>
    <mergeCell ref="B47:H47"/>
    <mergeCell ref="B48:H48"/>
    <mergeCell ref="B49:H49"/>
    <mergeCell ref="B50:H50"/>
    <mergeCell ref="B51:H51"/>
    <mergeCell ref="B52:H52"/>
  </mergeCells>
  <phoneticPr fontId="3"/>
  <dataValidations count="1">
    <dataValidation type="list" allowBlank="1" showDropDown="0" showInputMessage="1" showErrorMessage="1" sqref="E21 E11:H11">
      <formula1>"有り,無し"</formula1>
    </dataValidation>
  </dataValidations>
  <pageMargins left="0.8" right="0.28999999999999998" top="0.48" bottom="0.45" header="0.23622047244094488" footer="0.28999999999999998"/>
  <pageSetup paperSize="9" scale="91"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rgb="FF0070C0"/>
  </sheetPr>
  <dimension ref="A1"/>
  <sheetViews>
    <sheetView view="pageBreakPreview" zoomScaleNormal="60" zoomScaleSheetLayoutView="100" workbookViewId="0">
      <selection activeCell="V8" sqref="V8:V9"/>
    </sheetView>
  </sheetViews>
  <sheetFormatPr defaultRowHeight="13.5"/>
  <sheetData/>
  <phoneticPr fontId="42" type="Hiragana"/>
  <pageMargins left="0.7" right="0.34" top="0.49" bottom="0.53" header="0.3" footer="0.3"/>
  <pageSetup paperSize="9" fitToWidth="1" fitToHeight="1" orientation="portrait"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FF0000"/>
  </sheetPr>
  <dimension ref="A1:AC55"/>
  <sheetViews>
    <sheetView view="pageBreakPreview" zoomScale="85" zoomScaleSheetLayoutView="85" workbookViewId="0">
      <selection activeCell="Y56" sqref="Y56"/>
    </sheetView>
  </sheetViews>
  <sheetFormatPr defaultColWidth="7.88671875" defaultRowHeight="15.75"/>
  <cols>
    <col min="1" max="21" width="3.21875" style="2" customWidth="1"/>
    <col min="22" max="25" width="7.5" style="2" customWidth="1"/>
    <col min="26" max="26" width="3.21875" style="2" customWidth="1"/>
    <col min="27" max="27" width="7.88671875" style="2" bestFit="1" customWidth="0"/>
    <col min="28" max="28" width="12.109375" style="573" bestFit="1" customWidth="1"/>
    <col min="29" max="29" width="7.88671875" style="573" bestFit="1" customWidth="0"/>
    <col min="30" max="256" width="7.88671875" style="2"/>
    <col min="257" max="277" width="3.21875" style="2" customWidth="1"/>
    <col min="278" max="278" width="4.109375" style="2" customWidth="1"/>
    <col min="279" max="279" width="5" style="2" customWidth="1"/>
    <col min="280" max="280" width="4.109375" style="2" customWidth="1"/>
    <col min="281" max="281" width="5" style="2" customWidth="1"/>
    <col min="282" max="282" width="3.21875" style="2" customWidth="1"/>
    <col min="283" max="283" width="7.88671875" style="2" bestFit="1" customWidth="0"/>
    <col min="284" max="284" width="12.109375" style="2" bestFit="1" customWidth="1"/>
    <col min="285" max="285" width="7.88671875" style="2" bestFit="1" customWidth="0"/>
    <col min="286" max="512" width="7.88671875" style="2"/>
    <col min="513" max="533" width="3.21875" style="2" customWidth="1"/>
    <col min="534" max="534" width="4.109375" style="2" customWidth="1"/>
    <col min="535" max="535" width="5" style="2" customWidth="1"/>
    <col min="536" max="536" width="4.109375" style="2" customWidth="1"/>
    <col min="537" max="537" width="5" style="2" customWidth="1"/>
    <col min="538" max="538" width="3.21875" style="2" customWidth="1"/>
    <col min="539" max="539" width="7.88671875" style="2" bestFit="1" customWidth="0"/>
    <col min="540" max="540" width="12.109375" style="2" bestFit="1" customWidth="1"/>
    <col min="541" max="541" width="7.88671875" style="2" bestFit="1" customWidth="0"/>
    <col min="542" max="768" width="7.88671875" style="2"/>
    <col min="769" max="789" width="3.21875" style="2" customWidth="1"/>
    <col min="790" max="790" width="4.109375" style="2" customWidth="1"/>
    <col min="791" max="791" width="5" style="2" customWidth="1"/>
    <col min="792" max="792" width="4.109375" style="2" customWidth="1"/>
    <col min="793" max="793" width="5" style="2" customWidth="1"/>
    <col min="794" max="794" width="3.21875" style="2" customWidth="1"/>
    <col min="795" max="795" width="7.88671875" style="2" bestFit="1" customWidth="0"/>
    <col min="796" max="796" width="12.109375" style="2" bestFit="1" customWidth="1"/>
    <col min="797" max="797" width="7.88671875" style="2" bestFit="1" customWidth="0"/>
    <col min="798" max="1024" width="7.88671875" style="2"/>
    <col min="1025" max="1045" width="3.21875" style="2" customWidth="1"/>
    <col min="1046" max="1046" width="4.109375" style="2" customWidth="1"/>
    <col min="1047" max="1047" width="5" style="2" customWidth="1"/>
    <col min="1048" max="1048" width="4.109375" style="2" customWidth="1"/>
    <col min="1049" max="1049" width="5" style="2" customWidth="1"/>
    <col min="1050" max="1050" width="3.21875" style="2" customWidth="1"/>
    <col min="1051" max="1051" width="7.88671875" style="2" bestFit="1" customWidth="0"/>
    <col min="1052" max="1052" width="12.109375" style="2" bestFit="1" customWidth="1"/>
    <col min="1053" max="1053" width="7.88671875" style="2" bestFit="1" customWidth="0"/>
    <col min="1054" max="1280" width="7.88671875" style="2"/>
    <col min="1281" max="1301" width="3.21875" style="2" customWidth="1"/>
    <col min="1302" max="1302" width="4.109375" style="2" customWidth="1"/>
    <col min="1303" max="1303" width="5" style="2" customWidth="1"/>
    <col min="1304" max="1304" width="4.109375" style="2" customWidth="1"/>
    <col min="1305" max="1305" width="5" style="2" customWidth="1"/>
    <col min="1306" max="1306" width="3.21875" style="2" customWidth="1"/>
    <col min="1307" max="1307" width="7.88671875" style="2" bestFit="1" customWidth="0"/>
    <col min="1308" max="1308" width="12.109375" style="2" bestFit="1" customWidth="1"/>
    <col min="1309" max="1309" width="7.88671875" style="2" bestFit="1" customWidth="0"/>
    <col min="1310" max="1536" width="7.88671875" style="2"/>
    <col min="1537" max="1557" width="3.21875" style="2" customWidth="1"/>
    <col min="1558" max="1558" width="4.109375" style="2" customWidth="1"/>
    <col min="1559" max="1559" width="5" style="2" customWidth="1"/>
    <col min="1560" max="1560" width="4.109375" style="2" customWidth="1"/>
    <col min="1561" max="1561" width="5" style="2" customWidth="1"/>
    <col min="1562" max="1562" width="3.21875" style="2" customWidth="1"/>
    <col min="1563" max="1563" width="7.88671875" style="2" bestFit="1" customWidth="0"/>
    <col min="1564" max="1564" width="12.109375" style="2" bestFit="1" customWidth="1"/>
    <col min="1565" max="1565" width="7.88671875" style="2" bestFit="1" customWidth="0"/>
    <col min="1566" max="1792" width="7.88671875" style="2"/>
    <col min="1793" max="1813" width="3.21875" style="2" customWidth="1"/>
    <col min="1814" max="1814" width="4.109375" style="2" customWidth="1"/>
    <col min="1815" max="1815" width="5" style="2" customWidth="1"/>
    <col min="1816" max="1816" width="4.109375" style="2" customWidth="1"/>
    <col min="1817" max="1817" width="5" style="2" customWidth="1"/>
    <col min="1818" max="1818" width="3.21875" style="2" customWidth="1"/>
    <col min="1819" max="1819" width="7.88671875" style="2" bestFit="1" customWidth="0"/>
    <col min="1820" max="1820" width="12.109375" style="2" bestFit="1" customWidth="1"/>
    <col min="1821" max="1821" width="7.88671875" style="2" bestFit="1" customWidth="0"/>
    <col min="1822" max="2048" width="7.88671875" style="2"/>
    <col min="2049" max="2069" width="3.21875" style="2" customWidth="1"/>
    <col min="2070" max="2070" width="4.109375" style="2" customWidth="1"/>
    <col min="2071" max="2071" width="5" style="2" customWidth="1"/>
    <col min="2072" max="2072" width="4.109375" style="2" customWidth="1"/>
    <col min="2073" max="2073" width="5" style="2" customWidth="1"/>
    <col min="2074" max="2074" width="3.21875" style="2" customWidth="1"/>
    <col min="2075" max="2075" width="7.88671875" style="2" bestFit="1" customWidth="0"/>
    <col min="2076" max="2076" width="12.109375" style="2" bestFit="1" customWidth="1"/>
    <col min="2077" max="2077" width="7.88671875" style="2" bestFit="1" customWidth="0"/>
    <col min="2078" max="2304" width="7.88671875" style="2"/>
    <col min="2305" max="2325" width="3.21875" style="2" customWidth="1"/>
    <col min="2326" max="2326" width="4.109375" style="2" customWidth="1"/>
    <col min="2327" max="2327" width="5" style="2" customWidth="1"/>
    <col min="2328" max="2328" width="4.109375" style="2" customWidth="1"/>
    <col min="2329" max="2329" width="5" style="2" customWidth="1"/>
    <col min="2330" max="2330" width="3.21875" style="2" customWidth="1"/>
    <col min="2331" max="2331" width="7.88671875" style="2" bestFit="1" customWidth="0"/>
    <col min="2332" max="2332" width="12.109375" style="2" bestFit="1" customWidth="1"/>
    <col min="2333" max="2333" width="7.88671875" style="2" bestFit="1" customWidth="0"/>
    <col min="2334" max="2560" width="7.88671875" style="2"/>
    <col min="2561" max="2581" width="3.21875" style="2" customWidth="1"/>
    <col min="2582" max="2582" width="4.109375" style="2" customWidth="1"/>
    <col min="2583" max="2583" width="5" style="2" customWidth="1"/>
    <col min="2584" max="2584" width="4.109375" style="2" customWidth="1"/>
    <col min="2585" max="2585" width="5" style="2" customWidth="1"/>
    <col min="2586" max="2586" width="3.21875" style="2" customWidth="1"/>
    <col min="2587" max="2587" width="7.88671875" style="2" bestFit="1" customWidth="0"/>
    <col min="2588" max="2588" width="12.109375" style="2" bestFit="1" customWidth="1"/>
    <col min="2589" max="2589" width="7.88671875" style="2" bestFit="1" customWidth="0"/>
    <col min="2590" max="2816" width="7.88671875" style="2"/>
    <col min="2817" max="2837" width="3.21875" style="2" customWidth="1"/>
    <col min="2838" max="2838" width="4.109375" style="2" customWidth="1"/>
    <col min="2839" max="2839" width="5" style="2" customWidth="1"/>
    <col min="2840" max="2840" width="4.109375" style="2" customWidth="1"/>
    <col min="2841" max="2841" width="5" style="2" customWidth="1"/>
    <col min="2842" max="2842" width="3.21875" style="2" customWidth="1"/>
    <col min="2843" max="2843" width="7.88671875" style="2" bestFit="1" customWidth="0"/>
    <col min="2844" max="2844" width="12.109375" style="2" bestFit="1" customWidth="1"/>
    <col min="2845" max="2845" width="7.88671875" style="2" bestFit="1" customWidth="0"/>
    <col min="2846" max="3072" width="7.88671875" style="2"/>
    <col min="3073" max="3093" width="3.21875" style="2" customWidth="1"/>
    <col min="3094" max="3094" width="4.109375" style="2" customWidth="1"/>
    <col min="3095" max="3095" width="5" style="2" customWidth="1"/>
    <col min="3096" max="3096" width="4.109375" style="2" customWidth="1"/>
    <col min="3097" max="3097" width="5" style="2" customWidth="1"/>
    <col min="3098" max="3098" width="3.21875" style="2" customWidth="1"/>
    <col min="3099" max="3099" width="7.88671875" style="2" bestFit="1" customWidth="0"/>
    <col min="3100" max="3100" width="12.109375" style="2" bestFit="1" customWidth="1"/>
    <col min="3101" max="3101" width="7.88671875" style="2" bestFit="1" customWidth="0"/>
    <col min="3102" max="3328" width="7.88671875" style="2"/>
    <col min="3329" max="3349" width="3.21875" style="2" customWidth="1"/>
    <col min="3350" max="3350" width="4.109375" style="2" customWidth="1"/>
    <col min="3351" max="3351" width="5" style="2" customWidth="1"/>
    <col min="3352" max="3352" width="4.109375" style="2" customWidth="1"/>
    <col min="3353" max="3353" width="5" style="2" customWidth="1"/>
    <col min="3354" max="3354" width="3.21875" style="2" customWidth="1"/>
    <col min="3355" max="3355" width="7.88671875" style="2" bestFit="1" customWidth="0"/>
    <col min="3356" max="3356" width="12.109375" style="2" bestFit="1" customWidth="1"/>
    <col min="3357" max="3357" width="7.88671875" style="2" bestFit="1" customWidth="0"/>
    <col min="3358" max="3584" width="7.88671875" style="2"/>
    <col min="3585" max="3605" width="3.21875" style="2" customWidth="1"/>
    <col min="3606" max="3606" width="4.109375" style="2" customWidth="1"/>
    <col min="3607" max="3607" width="5" style="2" customWidth="1"/>
    <col min="3608" max="3608" width="4.109375" style="2" customWidth="1"/>
    <col min="3609" max="3609" width="5" style="2" customWidth="1"/>
    <col min="3610" max="3610" width="3.21875" style="2" customWidth="1"/>
    <col min="3611" max="3611" width="7.88671875" style="2" bestFit="1" customWidth="0"/>
    <col min="3612" max="3612" width="12.109375" style="2" bestFit="1" customWidth="1"/>
    <col min="3613" max="3613" width="7.88671875" style="2" bestFit="1" customWidth="0"/>
    <col min="3614" max="3840" width="7.88671875" style="2"/>
    <col min="3841" max="3861" width="3.21875" style="2" customWidth="1"/>
    <col min="3862" max="3862" width="4.109375" style="2" customWidth="1"/>
    <col min="3863" max="3863" width="5" style="2" customWidth="1"/>
    <col min="3864" max="3864" width="4.109375" style="2" customWidth="1"/>
    <col min="3865" max="3865" width="5" style="2" customWidth="1"/>
    <col min="3866" max="3866" width="3.21875" style="2" customWidth="1"/>
    <col min="3867" max="3867" width="7.88671875" style="2" bestFit="1" customWidth="0"/>
    <col min="3868" max="3868" width="12.109375" style="2" bestFit="1" customWidth="1"/>
    <col min="3869" max="3869" width="7.88671875" style="2" bestFit="1" customWidth="0"/>
    <col min="3870" max="4096" width="7.88671875" style="2"/>
    <col min="4097" max="4117" width="3.21875" style="2" customWidth="1"/>
    <col min="4118" max="4118" width="4.109375" style="2" customWidth="1"/>
    <col min="4119" max="4119" width="5" style="2" customWidth="1"/>
    <col min="4120" max="4120" width="4.109375" style="2" customWidth="1"/>
    <col min="4121" max="4121" width="5" style="2" customWidth="1"/>
    <col min="4122" max="4122" width="3.21875" style="2" customWidth="1"/>
    <col min="4123" max="4123" width="7.88671875" style="2" bestFit="1" customWidth="0"/>
    <col min="4124" max="4124" width="12.109375" style="2" bestFit="1" customWidth="1"/>
    <col min="4125" max="4125" width="7.88671875" style="2" bestFit="1" customWidth="0"/>
    <col min="4126" max="4352" width="7.88671875" style="2"/>
    <col min="4353" max="4373" width="3.21875" style="2" customWidth="1"/>
    <col min="4374" max="4374" width="4.109375" style="2" customWidth="1"/>
    <col min="4375" max="4375" width="5" style="2" customWidth="1"/>
    <col min="4376" max="4376" width="4.109375" style="2" customWidth="1"/>
    <col min="4377" max="4377" width="5" style="2" customWidth="1"/>
    <col min="4378" max="4378" width="3.21875" style="2" customWidth="1"/>
    <col min="4379" max="4379" width="7.88671875" style="2" bestFit="1" customWidth="0"/>
    <col min="4380" max="4380" width="12.109375" style="2" bestFit="1" customWidth="1"/>
    <col min="4381" max="4381" width="7.88671875" style="2" bestFit="1" customWidth="0"/>
    <col min="4382" max="4608" width="7.88671875" style="2"/>
    <col min="4609" max="4629" width="3.21875" style="2" customWidth="1"/>
    <col min="4630" max="4630" width="4.109375" style="2" customWidth="1"/>
    <col min="4631" max="4631" width="5" style="2" customWidth="1"/>
    <col min="4632" max="4632" width="4.109375" style="2" customWidth="1"/>
    <col min="4633" max="4633" width="5" style="2" customWidth="1"/>
    <col min="4634" max="4634" width="3.21875" style="2" customWidth="1"/>
    <col min="4635" max="4635" width="7.88671875" style="2" bestFit="1" customWidth="0"/>
    <col min="4636" max="4636" width="12.109375" style="2" bestFit="1" customWidth="1"/>
    <col min="4637" max="4637" width="7.88671875" style="2" bestFit="1" customWidth="0"/>
    <col min="4638" max="4864" width="7.88671875" style="2"/>
    <col min="4865" max="4885" width="3.21875" style="2" customWidth="1"/>
    <col min="4886" max="4886" width="4.109375" style="2" customWidth="1"/>
    <col min="4887" max="4887" width="5" style="2" customWidth="1"/>
    <col min="4888" max="4888" width="4.109375" style="2" customWidth="1"/>
    <col min="4889" max="4889" width="5" style="2" customWidth="1"/>
    <col min="4890" max="4890" width="3.21875" style="2" customWidth="1"/>
    <col min="4891" max="4891" width="7.88671875" style="2" bestFit="1" customWidth="0"/>
    <col min="4892" max="4892" width="12.109375" style="2" bestFit="1" customWidth="1"/>
    <col min="4893" max="4893" width="7.88671875" style="2" bestFit="1" customWidth="0"/>
    <col min="4894" max="5120" width="7.88671875" style="2"/>
    <col min="5121" max="5141" width="3.21875" style="2" customWidth="1"/>
    <col min="5142" max="5142" width="4.109375" style="2" customWidth="1"/>
    <col min="5143" max="5143" width="5" style="2" customWidth="1"/>
    <col min="5144" max="5144" width="4.109375" style="2" customWidth="1"/>
    <col min="5145" max="5145" width="5" style="2" customWidth="1"/>
    <col min="5146" max="5146" width="3.21875" style="2" customWidth="1"/>
    <col min="5147" max="5147" width="7.88671875" style="2" bestFit="1" customWidth="0"/>
    <col min="5148" max="5148" width="12.109375" style="2" bestFit="1" customWidth="1"/>
    <col min="5149" max="5149" width="7.88671875" style="2" bestFit="1" customWidth="0"/>
    <col min="5150" max="5376" width="7.88671875" style="2"/>
    <col min="5377" max="5397" width="3.21875" style="2" customWidth="1"/>
    <col min="5398" max="5398" width="4.109375" style="2" customWidth="1"/>
    <col min="5399" max="5399" width="5" style="2" customWidth="1"/>
    <col min="5400" max="5400" width="4.109375" style="2" customWidth="1"/>
    <col min="5401" max="5401" width="5" style="2" customWidth="1"/>
    <col min="5402" max="5402" width="3.21875" style="2" customWidth="1"/>
    <col min="5403" max="5403" width="7.88671875" style="2" bestFit="1" customWidth="0"/>
    <col min="5404" max="5404" width="12.109375" style="2" bestFit="1" customWidth="1"/>
    <col min="5405" max="5405" width="7.88671875" style="2" bestFit="1" customWidth="0"/>
    <col min="5406" max="5632" width="7.88671875" style="2"/>
    <col min="5633" max="5653" width="3.21875" style="2" customWidth="1"/>
    <col min="5654" max="5654" width="4.109375" style="2" customWidth="1"/>
    <col min="5655" max="5655" width="5" style="2" customWidth="1"/>
    <col min="5656" max="5656" width="4.109375" style="2" customWidth="1"/>
    <col min="5657" max="5657" width="5" style="2" customWidth="1"/>
    <col min="5658" max="5658" width="3.21875" style="2" customWidth="1"/>
    <col min="5659" max="5659" width="7.88671875" style="2" bestFit="1" customWidth="0"/>
    <col min="5660" max="5660" width="12.109375" style="2" bestFit="1" customWidth="1"/>
    <col min="5661" max="5661" width="7.88671875" style="2" bestFit="1" customWidth="0"/>
    <col min="5662" max="5888" width="7.88671875" style="2"/>
    <col min="5889" max="5909" width="3.21875" style="2" customWidth="1"/>
    <col min="5910" max="5910" width="4.109375" style="2" customWidth="1"/>
    <col min="5911" max="5911" width="5" style="2" customWidth="1"/>
    <col min="5912" max="5912" width="4.109375" style="2" customWidth="1"/>
    <col min="5913" max="5913" width="5" style="2" customWidth="1"/>
    <col min="5914" max="5914" width="3.21875" style="2" customWidth="1"/>
    <col min="5915" max="5915" width="7.88671875" style="2" bestFit="1" customWidth="0"/>
    <col min="5916" max="5916" width="12.109375" style="2" bestFit="1" customWidth="1"/>
    <col min="5917" max="5917" width="7.88671875" style="2" bestFit="1" customWidth="0"/>
    <col min="5918" max="6144" width="7.88671875" style="2"/>
    <col min="6145" max="6165" width="3.21875" style="2" customWidth="1"/>
    <col min="6166" max="6166" width="4.109375" style="2" customWidth="1"/>
    <col min="6167" max="6167" width="5" style="2" customWidth="1"/>
    <col min="6168" max="6168" width="4.109375" style="2" customWidth="1"/>
    <col min="6169" max="6169" width="5" style="2" customWidth="1"/>
    <col min="6170" max="6170" width="3.21875" style="2" customWidth="1"/>
    <col min="6171" max="6171" width="7.88671875" style="2" bestFit="1" customWidth="0"/>
    <col min="6172" max="6172" width="12.109375" style="2" bestFit="1" customWidth="1"/>
    <col min="6173" max="6173" width="7.88671875" style="2" bestFit="1" customWidth="0"/>
    <col min="6174" max="6400" width="7.88671875" style="2"/>
    <col min="6401" max="6421" width="3.21875" style="2" customWidth="1"/>
    <col min="6422" max="6422" width="4.109375" style="2" customWidth="1"/>
    <col min="6423" max="6423" width="5" style="2" customWidth="1"/>
    <col min="6424" max="6424" width="4.109375" style="2" customWidth="1"/>
    <col min="6425" max="6425" width="5" style="2" customWidth="1"/>
    <col min="6426" max="6426" width="3.21875" style="2" customWidth="1"/>
    <col min="6427" max="6427" width="7.88671875" style="2" bestFit="1" customWidth="0"/>
    <col min="6428" max="6428" width="12.109375" style="2" bestFit="1" customWidth="1"/>
    <col min="6429" max="6429" width="7.88671875" style="2" bestFit="1" customWidth="0"/>
    <col min="6430" max="6656" width="7.88671875" style="2"/>
    <col min="6657" max="6677" width="3.21875" style="2" customWidth="1"/>
    <col min="6678" max="6678" width="4.109375" style="2" customWidth="1"/>
    <col min="6679" max="6679" width="5" style="2" customWidth="1"/>
    <col min="6680" max="6680" width="4.109375" style="2" customWidth="1"/>
    <col min="6681" max="6681" width="5" style="2" customWidth="1"/>
    <col min="6682" max="6682" width="3.21875" style="2" customWidth="1"/>
    <col min="6683" max="6683" width="7.88671875" style="2" bestFit="1" customWidth="0"/>
    <col min="6684" max="6684" width="12.109375" style="2" bestFit="1" customWidth="1"/>
    <col min="6685" max="6685" width="7.88671875" style="2" bestFit="1" customWidth="0"/>
    <col min="6686" max="6912" width="7.88671875" style="2"/>
    <col min="6913" max="6933" width="3.21875" style="2" customWidth="1"/>
    <col min="6934" max="6934" width="4.109375" style="2" customWidth="1"/>
    <col min="6935" max="6935" width="5" style="2" customWidth="1"/>
    <col min="6936" max="6936" width="4.109375" style="2" customWidth="1"/>
    <col min="6937" max="6937" width="5" style="2" customWidth="1"/>
    <col min="6938" max="6938" width="3.21875" style="2" customWidth="1"/>
    <col min="6939" max="6939" width="7.88671875" style="2" bestFit="1" customWidth="0"/>
    <col min="6940" max="6940" width="12.109375" style="2" bestFit="1" customWidth="1"/>
    <col min="6941" max="6941" width="7.88671875" style="2" bestFit="1" customWidth="0"/>
    <col min="6942" max="7168" width="7.88671875" style="2"/>
    <col min="7169" max="7189" width="3.21875" style="2" customWidth="1"/>
    <col min="7190" max="7190" width="4.109375" style="2" customWidth="1"/>
    <col min="7191" max="7191" width="5" style="2" customWidth="1"/>
    <col min="7192" max="7192" width="4.109375" style="2" customWidth="1"/>
    <col min="7193" max="7193" width="5" style="2" customWidth="1"/>
    <col min="7194" max="7194" width="3.21875" style="2" customWidth="1"/>
    <col min="7195" max="7195" width="7.88671875" style="2" bestFit="1" customWidth="0"/>
    <col min="7196" max="7196" width="12.109375" style="2" bestFit="1" customWidth="1"/>
    <col min="7197" max="7197" width="7.88671875" style="2" bestFit="1" customWidth="0"/>
    <col min="7198" max="7424" width="7.88671875" style="2"/>
    <col min="7425" max="7445" width="3.21875" style="2" customWidth="1"/>
    <col min="7446" max="7446" width="4.109375" style="2" customWidth="1"/>
    <col min="7447" max="7447" width="5" style="2" customWidth="1"/>
    <col min="7448" max="7448" width="4.109375" style="2" customWidth="1"/>
    <col min="7449" max="7449" width="5" style="2" customWidth="1"/>
    <col min="7450" max="7450" width="3.21875" style="2" customWidth="1"/>
    <col min="7451" max="7451" width="7.88671875" style="2" bestFit="1" customWidth="0"/>
    <col min="7452" max="7452" width="12.109375" style="2" bestFit="1" customWidth="1"/>
    <col min="7453" max="7453" width="7.88671875" style="2" bestFit="1" customWidth="0"/>
    <col min="7454" max="7680" width="7.88671875" style="2"/>
    <col min="7681" max="7701" width="3.21875" style="2" customWidth="1"/>
    <col min="7702" max="7702" width="4.109375" style="2" customWidth="1"/>
    <col min="7703" max="7703" width="5" style="2" customWidth="1"/>
    <col min="7704" max="7704" width="4.109375" style="2" customWidth="1"/>
    <col min="7705" max="7705" width="5" style="2" customWidth="1"/>
    <col min="7706" max="7706" width="3.21875" style="2" customWidth="1"/>
    <col min="7707" max="7707" width="7.88671875" style="2" bestFit="1" customWidth="0"/>
    <col min="7708" max="7708" width="12.109375" style="2" bestFit="1" customWidth="1"/>
    <col min="7709" max="7709" width="7.88671875" style="2" bestFit="1" customWidth="0"/>
    <col min="7710" max="7936" width="7.88671875" style="2"/>
    <col min="7937" max="7957" width="3.21875" style="2" customWidth="1"/>
    <col min="7958" max="7958" width="4.109375" style="2" customWidth="1"/>
    <col min="7959" max="7959" width="5" style="2" customWidth="1"/>
    <col min="7960" max="7960" width="4.109375" style="2" customWidth="1"/>
    <col min="7961" max="7961" width="5" style="2" customWidth="1"/>
    <col min="7962" max="7962" width="3.21875" style="2" customWidth="1"/>
    <col min="7963" max="7963" width="7.88671875" style="2" bestFit="1" customWidth="0"/>
    <col min="7964" max="7964" width="12.109375" style="2" bestFit="1" customWidth="1"/>
    <col min="7965" max="7965" width="7.88671875" style="2" bestFit="1" customWidth="0"/>
    <col min="7966" max="8192" width="7.88671875" style="2"/>
    <col min="8193" max="8213" width="3.21875" style="2" customWidth="1"/>
    <col min="8214" max="8214" width="4.109375" style="2" customWidth="1"/>
    <col min="8215" max="8215" width="5" style="2" customWidth="1"/>
    <col min="8216" max="8216" width="4.109375" style="2" customWidth="1"/>
    <col min="8217" max="8217" width="5" style="2" customWidth="1"/>
    <col min="8218" max="8218" width="3.21875" style="2" customWidth="1"/>
    <col min="8219" max="8219" width="7.88671875" style="2" bestFit="1" customWidth="0"/>
    <col min="8220" max="8220" width="12.109375" style="2" bestFit="1" customWidth="1"/>
    <col min="8221" max="8221" width="7.88671875" style="2" bestFit="1" customWidth="0"/>
    <col min="8222" max="8448" width="7.88671875" style="2"/>
    <col min="8449" max="8469" width="3.21875" style="2" customWidth="1"/>
    <col min="8470" max="8470" width="4.109375" style="2" customWidth="1"/>
    <col min="8471" max="8471" width="5" style="2" customWidth="1"/>
    <col min="8472" max="8472" width="4.109375" style="2" customWidth="1"/>
    <col min="8473" max="8473" width="5" style="2" customWidth="1"/>
    <col min="8474" max="8474" width="3.21875" style="2" customWidth="1"/>
    <col min="8475" max="8475" width="7.88671875" style="2" bestFit="1" customWidth="0"/>
    <col min="8476" max="8476" width="12.109375" style="2" bestFit="1" customWidth="1"/>
    <col min="8477" max="8477" width="7.88671875" style="2" bestFit="1" customWidth="0"/>
    <col min="8478" max="8704" width="7.88671875" style="2"/>
    <col min="8705" max="8725" width="3.21875" style="2" customWidth="1"/>
    <col min="8726" max="8726" width="4.109375" style="2" customWidth="1"/>
    <col min="8727" max="8727" width="5" style="2" customWidth="1"/>
    <col min="8728" max="8728" width="4.109375" style="2" customWidth="1"/>
    <col min="8729" max="8729" width="5" style="2" customWidth="1"/>
    <col min="8730" max="8730" width="3.21875" style="2" customWidth="1"/>
    <col min="8731" max="8731" width="7.88671875" style="2" bestFit="1" customWidth="0"/>
    <col min="8732" max="8732" width="12.109375" style="2" bestFit="1" customWidth="1"/>
    <col min="8733" max="8733" width="7.88671875" style="2" bestFit="1" customWidth="0"/>
    <col min="8734" max="8960" width="7.88671875" style="2"/>
    <col min="8961" max="8981" width="3.21875" style="2" customWidth="1"/>
    <col min="8982" max="8982" width="4.109375" style="2" customWidth="1"/>
    <col min="8983" max="8983" width="5" style="2" customWidth="1"/>
    <col min="8984" max="8984" width="4.109375" style="2" customWidth="1"/>
    <col min="8985" max="8985" width="5" style="2" customWidth="1"/>
    <col min="8986" max="8986" width="3.21875" style="2" customWidth="1"/>
    <col min="8987" max="8987" width="7.88671875" style="2" bestFit="1" customWidth="0"/>
    <col min="8988" max="8988" width="12.109375" style="2" bestFit="1" customWidth="1"/>
    <col min="8989" max="8989" width="7.88671875" style="2" bestFit="1" customWidth="0"/>
    <col min="8990" max="9216" width="7.88671875" style="2"/>
    <col min="9217" max="9237" width="3.21875" style="2" customWidth="1"/>
    <col min="9238" max="9238" width="4.109375" style="2" customWidth="1"/>
    <col min="9239" max="9239" width="5" style="2" customWidth="1"/>
    <col min="9240" max="9240" width="4.109375" style="2" customWidth="1"/>
    <col min="9241" max="9241" width="5" style="2" customWidth="1"/>
    <col min="9242" max="9242" width="3.21875" style="2" customWidth="1"/>
    <col min="9243" max="9243" width="7.88671875" style="2" bestFit="1" customWidth="0"/>
    <col min="9244" max="9244" width="12.109375" style="2" bestFit="1" customWidth="1"/>
    <col min="9245" max="9245" width="7.88671875" style="2" bestFit="1" customWidth="0"/>
    <col min="9246" max="9472" width="7.88671875" style="2"/>
    <col min="9473" max="9493" width="3.21875" style="2" customWidth="1"/>
    <col min="9494" max="9494" width="4.109375" style="2" customWidth="1"/>
    <col min="9495" max="9495" width="5" style="2" customWidth="1"/>
    <col min="9496" max="9496" width="4.109375" style="2" customWidth="1"/>
    <col min="9497" max="9497" width="5" style="2" customWidth="1"/>
    <col min="9498" max="9498" width="3.21875" style="2" customWidth="1"/>
    <col min="9499" max="9499" width="7.88671875" style="2" bestFit="1" customWidth="0"/>
    <col min="9500" max="9500" width="12.109375" style="2" bestFit="1" customWidth="1"/>
    <col min="9501" max="9501" width="7.88671875" style="2" bestFit="1" customWidth="0"/>
    <col min="9502" max="9728" width="7.88671875" style="2"/>
    <col min="9729" max="9749" width="3.21875" style="2" customWidth="1"/>
    <col min="9750" max="9750" width="4.109375" style="2" customWidth="1"/>
    <col min="9751" max="9751" width="5" style="2" customWidth="1"/>
    <col min="9752" max="9752" width="4.109375" style="2" customWidth="1"/>
    <col min="9753" max="9753" width="5" style="2" customWidth="1"/>
    <col min="9754" max="9754" width="3.21875" style="2" customWidth="1"/>
    <col min="9755" max="9755" width="7.88671875" style="2" bestFit="1" customWidth="0"/>
    <col min="9756" max="9756" width="12.109375" style="2" bestFit="1" customWidth="1"/>
    <col min="9757" max="9757" width="7.88671875" style="2" bestFit="1" customWidth="0"/>
    <col min="9758" max="9984" width="7.88671875" style="2"/>
    <col min="9985" max="10005" width="3.21875" style="2" customWidth="1"/>
    <col min="10006" max="10006" width="4.109375" style="2" customWidth="1"/>
    <col min="10007" max="10007" width="5" style="2" customWidth="1"/>
    <col min="10008" max="10008" width="4.109375" style="2" customWidth="1"/>
    <col min="10009" max="10009" width="5" style="2" customWidth="1"/>
    <col min="10010" max="10010" width="3.21875" style="2" customWidth="1"/>
    <col min="10011" max="10011" width="7.88671875" style="2" bestFit="1" customWidth="0"/>
    <col min="10012" max="10012" width="12.109375" style="2" bestFit="1" customWidth="1"/>
    <col min="10013" max="10013" width="7.88671875" style="2" bestFit="1" customWidth="0"/>
    <col min="10014" max="10240" width="7.88671875" style="2"/>
    <col min="10241" max="10261" width="3.21875" style="2" customWidth="1"/>
    <col min="10262" max="10262" width="4.109375" style="2" customWidth="1"/>
    <col min="10263" max="10263" width="5" style="2" customWidth="1"/>
    <col min="10264" max="10264" width="4.109375" style="2" customWidth="1"/>
    <col min="10265" max="10265" width="5" style="2" customWidth="1"/>
    <col min="10266" max="10266" width="3.21875" style="2" customWidth="1"/>
    <col min="10267" max="10267" width="7.88671875" style="2" bestFit="1" customWidth="0"/>
    <col min="10268" max="10268" width="12.109375" style="2" bestFit="1" customWidth="1"/>
    <col min="10269" max="10269" width="7.88671875" style="2" bestFit="1" customWidth="0"/>
    <col min="10270" max="10496" width="7.88671875" style="2"/>
    <col min="10497" max="10517" width="3.21875" style="2" customWidth="1"/>
    <col min="10518" max="10518" width="4.109375" style="2" customWidth="1"/>
    <col min="10519" max="10519" width="5" style="2" customWidth="1"/>
    <col min="10520" max="10520" width="4.109375" style="2" customWidth="1"/>
    <col min="10521" max="10521" width="5" style="2" customWidth="1"/>
    <col min="10522" max="10522" width="3.21875" style="2" customWidth="1"/>
    <col min="10523" max="10523" width="7.88671875" style="2" bestFit="1" customWidth="0"/>
    <col min="10524" max="10524" width="12.109375" style="2" bestFit="1" customWidth="1"/>
    <col min="10525" max="10525" width="7.88671875" style="2" bestFit="1" customWidth="0"/>
    <col min="10526" max="10752" width="7.88671875" style="2"/>
    <col min="10753" max="10773" width="3.21875" style="2" customWidth="1"/>
    <col min="10774" max="10774" width="4.109375" style="2" customWidth="1"/>
    <col min="10775" max="10775" width="5" style="2" customWidth="1"/>
    <col min="10776" max="10776" width="4.109375" style="2" customWidth="1"/>
    <col min="10777" max="10777" width="5" style="2" customWidth="1"/>
    <col min="10778" max="10778" width="3.21875" style="2" customWidth="1"/>
    <col min="10779" max="10779" width="7.88671875" style="2" bestFit="1" customWidth="0"/>
    <col min="10780" max="10780" width="12.109375" style="2" bestFit="1" customWidth="1"/>
    <col min="10781" max="10781" width="7.88671875" style="2" bestFit="1" customWidth="0"/>
    <col min="10782" max="11008" width="7.88671875" style="2"/>
    <col min="11009" max="11029" width="3.21875" style="2" customWidth="1"/>
    <col min="11030" max="11030" width="4.109375" style="2" customWidth="1"/>
    <col min="11031" max="11031" width="5" style="2" customWidth="1"/>
    <col min="11032" max="11032" width="4.109375" style="2" customWidth="1"/>
    <col min="11033" max="11033" width="5" style="2" customWidth="1"/>
    <col min="11034" max="11034" width="3.21875" style="2" customWidth="1"/>
    <col min="11035" max="11035" width="7.88671875" style="2" bestFit="1" customWidth="0"/>
    <col min="11036" max="11036" width="12.109375" style="2" bestFit="1" customWidth="1"/>
    <col min="11037" max="11037" width="7.88671875" style="2" bestFit="1" customWidth="0"/>
    <col min="11038" max="11264" width="7.88671875" style="2"/>
    <col min="11265" max="11285" width="3.21875" style="2" customWidth="1"/>
    <col min="11286" max="11286" width="4.109375" style="2" customWidth="1"/>
    <col min="11287" max="11287" width="5" style="2" customWidth="1"/>
    <col min="11288" max="11288" width="4.109375" style="2" customWidth="1"/>
    <col min="11289" max="11289" width="5" style="2" customWidth="1"/>
    <col min="11290" max="11290" width="3.21875" style="2" customWidth="1"/>
    <col min="11291" max="11291" width="7.88671875" style="2" bestFit="1" customWidth="0"/>
    <col min="11292" max="11292" width="12.109375" style="2" bestFit="1" customWidth="1"/>
    <col min="11293" max="11293" width="7.88671875" style="2" bestFit="1" customWidth="0"/>
    <col min="11294" max="11520" width="7.88671875" style="2"/>
    <col min="11521" max="11541" width="3.21875" style="2" customWidth="1"/>
    <col min="11542" max="11542" width="4.109375" style="2" customWidth="1"/>
    <col min="11543" max="11543" width="5" style="2" customWidth="1"/>
    <col min="11544" max="11544" width="4.109375" style="2" customWidth="1"/>
    <col min="11545" max="11545" width="5" style="2" customWidth="1"/>
    <col min="11546" max="11546" width="3.21875" style="2" customWidth="1"/>
    <col min="11547" max="11547" width="7.88671875" style="2" bestFit="1" customWidth="0"/>
    <col min="11548" max="11548" width="12.109375" style="2" bestFit="1" customWidth="1"/>
    <col min="11549" max="11549" width="7.88671875" style="2" bestFit="1" customWidth="0"/>
    <col min="11550" max="11776" width="7.88671875" style="2"/>
    <col min="11777" max="11797" width="3.21875" style="2" customWidth="1"/>
    <col min="11798" max="11798" width="4.109375" style="2" customWidth="1"/>
    <col min="11799" max="11799" width="5" style="2" customWidth="1"/>
    <col min="11800" max="11800" width="4.109375" style="2" customWidth="1"/>
    <col min="11801" max="11801" width="5" style="2" customWidth="1"/>
    <col min="11802" max="11802" width="3.21875" style="2" customWidth="1"/>
    <col min="11803" max="11803" width="7.88671875" style="2" bestFit="1" customWidth="0"/>
    <col min="11804" max="11804" width="12.109375" style="2" bestFit="1" customWidth="1"/>
    <col min="11805" max="11805" width="7.88671875" style="2" bestFit="1" customWidth="0"/>
    <col min="11806" max="12032" width="7.88671875" style="2"/>
    <col min="12033" max="12053" width="3.21875" style="2" customWidth="1"/>
    <col min="12054" max="12054" width="4.109375" style="2" customWidth="1"/>
    <col min="12055" max="12055" width="5" style="2" customWidth="1"/>
    <col min="12056" max="12056" width="4.109375" style="2" customWidth="1"/>
    <col min="12057" max="12057" width="5" style="2" customWidth="1"/>
    <col min="12058" max="12058" width="3.21875" style="2" customWidth="1"/>
    <col min="12059" max="12059" width="7.88671875" style="2" bestFit="1" customWidth="0"/>
    <col min="12060" max="12060" width="12.109375" style="2" bestFit="1" customWidth="1"/>
    <col min="12061" max="12061" width="7.88671875" style="2" bestFit="1" customWidth="0"/>
    <col min="12062" max="12288" width="7.88671875" style="2"/>
    <col min="12289" max="12309" width="3.21875" style="2" customWidth="1"/>
    <col min="12310" max="12310" width="4.109375" style="2" customWidth="1"/>
    <col min="12311" max="12311" width="5" style="2" customWidth="1"/>
    <col min="12312" max="12312" width="4.109375" style="2" customWidth="1"/>
    <col min="12313" max="12313" width="5" style="2" customWidth="1"/>
    <col min="12314" max="12314" width="3.21875" style="2" customWidth="1"/>
    <col min="12315" max="12315" width="7.88671875" style="2" bestFit="1" customWidth="0"/>
    <col min="12316" max="12316" width="12.109375" style="2" bestFit="1" customWidth="1"/>
    <col min="12317" max="12317" width="7.88671875" style="2" bestFit="1" customWidth="0"/>
    <col min="12318" max="12544" width="7.88671875" style="2"/>
    <col min="12545" max="12565" width="3.21875" style="2" customWidth="1"/>
    <col min="12566" max="12566" width="4.109375" style="2" customWidth="1"/>
    <col min="12567" max="12567" width="5" style="2" customWidth="1"/>
    <col min="12568" max="12568" width="4.109375" style="2" customWidth="1"/>
    <col min="12569" max="12569" width="5" style="2" customWidth="1"/>
    <col min="12570" max="12570" width="3.21875" style="2" customWidth="1"/>
    <col min="12571" max="12571" width="7.88671875" style="2" bestFit="1" customWidth="0"/>
    <col min="12572" max="12572" width="12.109375" style="2" bestFit="1" customWidth="1"/>
    <col min="12573" max="12573" width="7.88671875" style="2" bestFit="1" customWidth="0"/>
    <col min="12574" max="12800" width="7.88671875" style="2"/>
    <col min="12801" max="12821" width="3.21875" style="2" customWidth="1"/>
    <col min="12822" max="12822" width="4.109375" style="2" customWidth="1"/>
    <col min="12823" max="12823" width="5" style="2" customWidth="1"/>
    <col min="12824" max="12824" width="4.109375" style="2" customWidth="1"/>
    <col min="12825" max="12825" width="5" style="2" customWidth="1"/>
    <col min="12826" max="12826" width="3.21875" style="2" customWidth="1"/>
    <col min="12827" max="12827" width="7.88671875" style="2" bestFit="1" customWidth="0"/>
    <col min="12828" max="12828" width="12.109375" style="2" bestFit="1" customWidth="1"/>
    <col min="12829" max="12829" width="7.88671875" style="2" bestFit="1" customWidth="0"/>
    <col min="12830" max="13056" width="7.88671875" style="2"/>
    <col min="13057" max="13077" width="3.21875" style="2" customWidth="1"/>
    <col min="13078" max="13078" width="4.109375" style="2" customWidth="1"/>
    <col min="13079" max="13079" width="5" style="2" customWidth="1"/>
    <col min="13080" max="13080" width="4.109375" style="2" customWidth="1"/>
    <col min="13081" max="13081" width="5" style="2" customWidth="1"/>
    <col min="13082" max="13082" width="3.21875" style="2" customWidth="1"/>
    <col min="13083" max="13083" width="7.88671875" style="2" bestFit="1" customWidth="0"/>
    <col min="13084" max="13084" width="12.109375" style="2" bestFit="1" customWidth="1"/>
    <col min="13085" max="13085" width="7.88671875" style="2" bestFit="1" customWidth="0"/>
    <col min="13086" max="13312" width="7.88671875" style="2"/>
    <col min="13313" max="13333" width="3.21875" style="2" customWidth="1"/>
    <col min="13334" max="13334" width="4.109375" style="2" customWidth="1"/>
    <col min="13335" max="13335" width="5" style="2" customWidth="1"/>
    <col min="13336" max="13336" width="4.109375" style="2" customWidth="1"/>
    <col min="13337" max="13337" width="5" style="2" customWidth="1"/>
    <col min="13338" max="13338" width="3.21875" style="2" customWidth="1"/>
    <col min="13339" max="13339" width="7.88671875" style="2" bestFit="1" customWidth="0"/>
    <col min="13340" max="13340" width="12.109375" style="2" bestFit="1" customWidth="1"/>
    <col min="13341" max="13341" width="7.88671875" style="2" bestFit="1" customWidth="0"/>
    <col min="13342" max="13568" width="7.88671875" style="2"/>
    <col min="13569" max="13589" width="3.21875" style="2" customWidth="1"/>
    <col min="13590" max="13590" width="4.109375" style="2" customWidth="1"/>
    <col min="13591" max="13591" width="5" style="2" customWidth="1"/>
    <col min="13592" max="13592" width="4.109375" style="2" customWidth="1"/>
    <col min="13593" max="13593" width="5" style="2" customWidth="1"/>
    <col min="13594" max="13594" width="3.21875" style="2" customWidth="1"/>
    <col min="13595" max="13595" width="7.88671875" style="2" bestFit="1" customWidth="0"/>
    <col min="13596" max="13596" width="12.109375" style="2" bestFit="1" customWidth="1"/>
    <col min="13597" max="13597" width="7.88671875" style="2" bestFit="1" customWidth="0"/>
    <col min="13598" max="13824" width="7.88671875" style="2"/>
    <col min="13825" max="13845" width="3.21875" style="2" customWidth="1"/>
    <col min="13846" max="13846" width="4.109375" style="2" customWidth="1"/>
    <col min="13847" max="13847" width="5" style="2" customWidth="1"/>
    <col min="13848" max="13848" width="4.109375" style="2" customWidth="1"/>
    <col min="13849" max="13849" width="5" style="2" customWidth="1"/>
    <col min="13850" max="13850" width="3.21875" style="2" customWidth="1"/>
    <col min="13851" max="13851" width="7.88671875" style="2" bestFit="1" customWidth="0"/>
    <col min="13852" max="13852" width="12.109375" style="2" bestFit="1" customWidth="1"/>
    <col min="13853" max="13853" width="7.88671875" style="2" bestFit="1" customWidth="0"/>
    <col min="13854" max="14080" width="7.88671875" style="2"/>
    <col min="14081" max="14101" width="3.21875" style="2" customWidth="1"/>
    <col min="14102" max="14102" width="4.109375" style="2" customWidth="1"/>
    <col min="14103" max="14103" width="5" style="2" customWidth="1"/>
    <col min="14104" max="14104" width="4.109375" style="2" customWidth="1"/>
    <col min="14105" max="14105" width="5" style="2" customWidth="1"/>
    <col min="14106" max="14106" width="3.21875" style="2" customWidth="1"/>
    <col min="14107" max="14107" width="7.88671875" style="2" bestFit="1" customWidth="0"/>
    <col min="14108" max="14108" width="12.109375" style="2" bestFit="1" customWidth="1"/>
    <col min="14109" max="14109" width="7.88671875" style="2" bestFit="1" customWidth="0"/>
    <col min="14110" max="14336" width="7.88671875" style="2"/>
    <col min="14337" max="14357" width="3.21875" style="2" customWidth="1"/>
    <col min="14358" max="14358" width="4.109375" style="2" customWidth="1"/>
    <col min="14359" max="14359" width="5" style="2" customWidth="1"/>
    <col min="14360" max="14360" width="4.109375" style="2" customWidth="1"/>
    <col min="14361" max="14361" width="5" style="2" customWidth="1"/>
    <col min="14362" max="14362" width="3.21875" style="2" customWidth="1"/>
    <col min="14363" max="14363" width="7.88671875" style="2" bestFit="1" customWidth="0"/>
    <col min="14364" max="14364" width="12.109375" style="2" bestFit="1" customWidth="1"/>
    <col min="14365" max="14365" width="7.88671875" style="2" bestFit="1" customWidth="0"/>
    <col min="14366" max="14592" width="7.88671875" style="2"/>
    <col min="14593" max="14613" width="3.21875" style="2" customWidth="1"/>
    <col min="14614" max="14614" width="4.109375" style="2" customWidth="1"/>
    <col min="14615" max="14615" width="5" style="2" customWidth="1"/>
    <col min="14616" max="14616" width="4.109375" style="2" customWidth="1"/>
    <col min="14617" max="14617" width="5" style="2" customWidth="1"/>
    <col min="14618" max="14618" width="3.21875" style="2" customWidth="1"/>
    <col min="14619" max="14619" width="7.88671875" style="2" bestFit="1" customWidth="0"/>
    <col min="14620" max="14620" width="12.109375" style="2" bestFit="1" customWidth="1"/>
    <col min="14621" max="14621" width="7.88671875" style="2" bestFit="1" customWidth="0"/>
    <col min="14622" max="14848" width="7.88671875" style="2"/>
    <col min="14849" max="14869" width="3.21875" style="2" customWidth="1"/>
    <col min="14870" max="14870" width="4.109375" style="2" customWidth="1"/>
    <col min="14871" max="14871" width="5" style="2" customWidth="1"/>
    <col min="14872" max="14872" width="4.109375" style="2" customWidth="1"/>
    <col min="14873" max="14873" width="5" style="2" customWidth="1"/>
    <col min="14874" max="14874" width="3.21875" style="2" customWidth="1"/>
    <col min="14875" max="14875" width="7.88671875" style="2" bestFit="1" customWidth="0"/>
    <col min="14876" max="14876" width="12.109375" style="2" bestFit="1" customWidth="1"/>
    <col min="14877" max="14877" width="7.88671875" style="2" bestFit="1" customWidth="0"/>
    <col min="14878" max="15104" width="7.88671875" style="2"/>
    <col min="15105" max="15125" width="3.21875" style="2" customWidth="1"/>
    <col min="15126" max="15126" width="4.109375" style="2" customWidth="1"/>
    <col min="15127" max="15127" width="5" style="2" customWidth="1"/>
    <col min="15128" max="15128" width="4.109375" style="2" customWidth="1"/>
    <col min="15129" max="15129" width="5" style="2" customWidth="1"/>
    <col min="15130" max="15130" width="3.21875" style="2" customWidth="1"/>
    <col min="15131" max="15131" width="7.88671875" style="2" bestFit="1" customWidth="0"/>
    <col min="15132" max="15132" width="12.109375" style="2" bestFit="1" customWidth="1"/>
    <col min="15133" max="15133" width="7.88671875" style="2" bestFit="1" customWidth="0"/>
    <col min="15134" max="15360" width="7.88671875" style="2"/>
    <col min="15361" max="15381" width="3.21875" style="2" customWidth="1"/>
    <col min="15382" max="15382" width="4.109375" style="2" customWidth="1"/>
    <col min="15383" max="15383" width="5" style="2" customWidth="1"/>
    <col min="15384" max="15384" width="4.109375" style="2" customWidth="1"/>
    <col min="15385" max="15385" width="5" style="2" customWidth="1"/>
    <col min="15386" max="15386" width="3.21875" style="2" customWidth="1"/>
    <col min="15387" max="15387" width="7.88671875" style="2" bestFit="1" customWidth="0"/>
    <col min="15388" max="15388" width="12.109375" style="2" bestFit="1" customWidth="1"/>
    <col min="15389" max="15389" width="7.88671875" style="2" bestFit="1" customWidth="0"/>
    <col min="15390" max="15616" width="7.88671875" style="2"/>
    <col min="15617" max="15637" width="3.21875" style="2" customWidth="1"/>
    <col min="15638" max="15638" width="4.109375" style="2" customWidth="1"/>
    <col min="15639" max="15639" width="5" style="2" customWidth="1"/>
    <col min="15640" max="15640" width="4.109375" style="2" customWidth="1"/>
    <col min="15641" max="15641" width="5" style="2" customWidth="1"/>
    <col min="15642" max="15642" width="3.21875" style="2" customWidth="1"/>
    <col min="15643" max="15643" width="7.88671875" style="2" bestFit="1" customWidth="0"/>
    <col min="15644" max="15644" width="12.109375" style="2" bestFit="1" customWidth="1"/>
    <col min="15645" max="15645" width="7.88671875" style="2" bestFit="1" customWidth="0"/>
    <col min="15646" max="15872" width="7.88671875" style="2"/>
    <col min="15873" max="15893" width="3.21875" style="2" customWidth="1"/>
    <col min="15894" max="15894" width="4.109375" style="2" customWidth="1"/>
    <col min="15895" max="15895" width="5" style="2" customWidth="1"/>
    <col min="15896" max="15896" width="4.109375" style="2" customWidth="1"/>
    <col min="15897" max="15897" width="5" style="2" customWidth="1"/>
    <col min="15898" max="15898" width="3.21875" style="2" customWidth="1"/>
    <col min="15899" max="15899" width="7.88671875" style="2" bestFit="1" customWidth="0"/>
    <col min="15900" max="15900" width="12.109375" style="2" bestFit="1" customWidth="1"/>
    <col min="15901" max="15901" width="7.88671875" style="2" bestFit="1" customWidth="0"/>
    <col min="15902" max="16128" width="7.88671875" style="2"/>
    <col min="16129" max="16149" width="3.21875" style="2" customWidth="1"/>
    <col min="16150" max="16150" width="4.109375" style="2" customWidth="1"/>
    <col min="16151" max="16151" width="5" style="2" customWidth="1"/>
    <col min="16152" max="16152" width="4.109375" style="2" customWidth="1"/>
    <col min="16153" max="16153" width="5" style="2" customWidth="1"/>
    <col min="16154" max="16154" width="3.21875" style="2" customWidth="1"/>
    <col min="16155" max="16155" width="7.88671875" style="2" bestFit="1" customWidth="0"/>
    <col min="16156" max="16156" width="12.109375" style="2" bestFit="1" customWidth="1"/>
    <col min="16157" max="16157" width="7.88671875" style="2" bestFit="1" customWidth="0"/>
    <col min="16158" max="16384" width="7.88671875" style="2"/>
  </cols>
  <sheetData>
    <row r="1" spans="1:29" s="574" customFormat="1" ht="33" customHeight="1">
      <c r="A1" s="576" t="s">
        <v>367</v>
      </c>
      <c r="B1" s="576"/>
      <c r="C1" s="576"/>
      <c r="D1" s="576"/>
      <c r="E1" s="576"/>
      <c r="F1" s="576"/>
      <c r="G1" s="576"/>
      <c r="H1" s="576"/>
      <c r="I1" s="576"/>
      <c r="J1" s="576"/>
      <c r="K1" s="576"/>
      <c r="L1" s="576"/>
      <c r="M1" s="576"/>
      <c r="N1" s="576"/>
      <c r="O1" s="576"/>
      <c r="P1" s="576"/>
      <c r="Q1" s="576"/>
      <c r="R1" s="576"/>
      <c r="S1" s="576"/>
      <c r="T1" s="576"/>
      <c r="U1" s="576"/>
      <c r="V1" s="576"/>
      <c r="W1" s="576"/>
      <c r="X1" s="576"/>
      <c r="Y1" s="576"/>
      <c r="AA1" s="5" t="s">
        <v>3</v>
      </c>
      <c r="AB1" s="679"/>
      <c r="AC1" s="679"/>
    </row>
    <row r="2" spans="1:29" ht="33" customHeight="1">
      <c r="A2" s="577"/>
      <c r="B2" s="577"/>
      <c r="C2" s="577"/>
      <c r="D2" s="577"/>
      <c r="E2" s="577"/>
      <c r="F2" s="577"/>
      <c r="G2" s="577"/>
      <c r="H2" s="577"/>
      <c r="I2" s="577"/>
      <c r="J2" s="577"/>
      <c r="K2" s="577"/>
      <c r="AA2" s="678">
        <v>6</v>
      </c>
    </row>
    <row r="3" spans="1:29" ht="33" customHeight="1">
      <c r="A3" s="578" t="s">
        <v>369</v>
      </c>
      <c r="B3" s="589"/>
      <c r="C3" s="589"/>
      <c r="D3" s="589"/>
      <c r="E3" s="608"/>
      <c r="F3" s="608"/>
      <c r="G3" s="608"/>
      <c r="H3" s="608"/>
      <c r="I3" s="608"/>
      <c r="J3" s="608"/>
      <c r="K3" s="608"/>
      <c r="L3" s="608"/>
      <c r="M3" s="608"/>
      <c r="N3" s="608"/>
      <c r="O3" s="608"/>
      <c r="P3" s="608"/>
      <c r="Q3" s="608"/>
      <c r="R3" s="608"/>
      <c r="S3" s="608"/>
      <c r="T3" s="608"/>
      <c r="U3" s="608"/>
      <c r="V3" s="608"/>
      <c r="W3" s="608"/>
      <c r="X3" s="608"/>
      <c r="Y3" s="666"/>
    </row>
    <row r="4" spans="1:29" ht="33" customHeight="1">
      <c r="A4" s="579" t="s">
        <v>149</v>
      </c>
      <c r="B4" s="590"/>
      <c r="C4" s="590"/>
      <c r="D4" s="590"/>
      <c r="E4" s="609"/>
      <c r="F4" s="609"/>
      <c r="G4" s="609"/>
      <c r="H4" s="609"/>
      <c r="I4" s="609"/>
      <c r="J4" s="609"/>
      <c r="K4" s="609"/>
      <c r="L4" s="609"/>
      <c r="M4" s="609"/>
      <c r="N4" s="609"/>
      <c r="O4" s="609"/>
      <c r="P4" s="609"/>
      <c r="Q4" s="609"/>
      <c r="R4" s="609"/>
      <c r="S4" s="609"/>
      <c r="T4" s="609"/>
      <c r="U4" s="609"/>
      <c r="V4" s="609"/>
      <c r="W4" s="609"/>
      <c r="X4" s="609"/>
      <c r="Y4" s="667"/>
    </row>
    <row r="5" spans="1:29" ht="33" customHeight="1">
      <c r="A5" s="580" t="s">
        <v>174</v>
      </c>
      <c r="B5" s="591"/>
      <c r="C5" s="591"/>
      <c r="D5" s="591"/>
      <c r="E5" s="610"/>
      <c r="F5" s="610"/>
      <c r="G5" s="610"/>
      <c r="H5" s="610"/>
      <c r="I5" s="610"/>
      <c r="J5" s="610"/>
      <c r="K5" s="610"/>
      <c r="L5" s="610"/>
      <c r="M5" s="610"/>
      <c r="N5" s="610"/>
      <c r="O5" s="610"/>
      <c r="P5" s="610"/>
      <c r="Q5" s="610"/>
      <c r="R5" s="610"/>
      <c r="S5" s="610"/>
      <c r="T5" s="610"/>
      <c r="U5" s="610"/>
      <c r="V5" s="610"/>
      <c r="W5" s="610"/>
      <c r="X5" s="610"/>
      <c r="Y5" s="668"/>
      <c r="AA5" s="575"/>
    </row>
    <row r="6" spans="1:29" ht="33" customHeight="1">
      <c r="A6" s="581"/>
      <c r="B6" s="577"/>
      <c r="C6" s="577"/>
      <c r="D6" s="577"/>
      <c r="E6" s="577"/>
      <c r="F6" s="577"/>
      <c r="G6" s="577"/>
      <c r="H6" s="577"/>
      <c r="I6" s="577"/>
      <c r="J6" s="577"/>
      <c r="K6" s="577"/>
      <c r="AA6" s="575"/>
    </row>
    <row r="7" spans="1:29" s="575" customFormat="1" ht="33" customHeight="1">
      <c r="A7" s="582"/>
      <c r="B7" s="592"/>
      <c r="C7" s="599" t="s">
        <v>131</v>
      </c>
      <c r="D7" s="606"/>
      <c r="E7" s="606"/>
      <c r="F7" s="606"/>
      <c r="G7" s="606"/>
      <c r="H7" s="606"/>
      <c r="I7" s="606"/>
      <c r="J7" s="606"/>
      <c r="K7" s="606"/>
      <c r="L7" s="599" t="s">
        <v>273</v>
      </c>
      <c r="M7" s="606"/>
      <c r="N7" s="606"/>
      <c r="O7" s="606"/>
      <c r="P7" s="606"/>
      <c r="Q7" s="606"/>
      <c r="R7" s="606"/>
      <c r="S7" s="606"/>
      <c r="T7" s="599" t="s">
        <v>1</v>
      </c>
      <c r="U7" s="592"/>
      <c r="V7" s="599" t="s">
        <v>375</v>
      </c>
      <c r="W7" s="592"/>
      <c r="X7" s="665" t="s">
        <v>388</v>
      </c>
      <c r="Y7" s="669"/>
      <c r="AA7" s="575"/>
      <c r="AB7" s="680"/>
      <c r="AC7" s="680"/>
    </row>
    <row r="8" spans="1:29" s="575" customFormat="1" ht="33" customHeight="1">
      <c r="A8" s="583" t="s">
        <v>370</v>
      </c>
      <c r="B8" s="593"/>
      <c r="C8" s="600" t="str">
        <f>"(1)平成"&amp;$AA$2-15+30&amp;"年度から令和"&amp;$AA$2-1&amp;"年度までの15年間に真庭市内において完成した同種工事の施工実績の有無"</f>
        <v>(1)平成21年度から令和5年度までの15年間に真庭市内において完成した同種工事の施工実績の有無</v>
      </c>
      <c r="D8" s="600"/>
      <c r="E8" s="600"/>
      <c r="F8" s="600"/>
      <c r="G8" s="600"/>
      <c r="H8" s="600"/>
      <c r="I8" s="600"/>
      <c r="J8" s="600"/>
      <c r="K8" s="600"/>
      <c r="L8" s="600" t="s">
        <v>284</v>
      </c>
      <c r="M8" s="600"/>
      <c r="N8" s="600"/>
      <c r="O8" s="600"/>
      <c r="P8" s="600"/>
      <c r="Q8" s="600"/>
      <c r="R8" s="600"/>
      <c r="S8" s="600"/>
      <c r="T8" s="627">
        <v>0.8</v>
      </c>
      <c r="U8" s="627"/>
      <c r="V8" s="648"/>
      <c r="W8" s="655">
        <v>0.8</v>
      </c>
      <c r="X8" s="648"/>
      <c r="Y8" s="670">
        <v>0.8</v>
      </c>
      <c r="AA8" s="575"/>
      <c r="AB8" s="680"/>
      <c r="AC8" s="680"/>
    </row>
    <row r="9" spans="1:29" s="575" customFormat="1" ht="33" customHeight="1">
      <c r="A9" s="584"/>
      <c r="B9" s="594"/>
      <c r="C9" s="601"/>
      <c r="D9" s="601"/>
      <c r="E9" s="601"/>
      <c r="F9" s="601"/>
      <c r="G9" s="601"/>
      <c r="H9" s="601"/>
      <c r="I9" s="601"/>
      <c r="J9" s="601"/>
      <c r="K9" s="601"/>
      <c r="L9" s="601" t="s">
        <v>374</v>
      </c>
      <c r="M9" s="601"/>
      <c r="N9" s="601"/>
      <c r="O9" s="601"/>
      <c r="P9" s="601"/>
      <c r="Q9" s="601"/>
      <c r="R9" s="601"/>
      <c r="S9" s="601"/>
      <c r="T9" s="628" t="s">
        <v>385</v>
      </c>
      <c r="U9" s="628"/>
      <c r="V9" s="649"/>
      <c r="W9" s="656"/>
      <c r="X9" s="649"/>
      <c r="Y9" s="671"/>
      <c r="AA9" s="575"/>
      <c r="AB9" s="680"/>
      <c r="AC9" s="680"/>
    </row>
    <row r="10" spans="1:29" s="575" customFormat="1" ht="33" customHeight="1">
      <c r="A10" s="584"/>
      <c r="B10" s="594"/>
      <c r="C10" s="601" t="str">
        <f>"(2)令和"&amp;$AA$2-4&amp;"年度から令和"&amp;$AA$2-1&amp;"年度までに完成した真庭市発注の土木一式工事の工事成績評定の平均点"</f>
        <v>(2)令和2年度から令和5年度までに完成した真庭市発注の土木一式工事の工事成績評定の平均点</v>
      </c>
      <c r="D10" s="601"/>
      <c r="E10" s="601"/>
      <c r="F10" s="601"/>
      <c r="G10" s="601"/>
      <c r="H10" s="601"/>
      <c r="I10" s="601"/>
      <c r="J10" s="601"/>
      <c r="K10" s="601"/>
      <c r="L10" s="611" t="s">
        <v>376</v>
      </c>
      <c r="M10" s="611"/>
      <c r="N10" s="611"/>
      <c r="O10" s="611"/>
      <c r="P10" s="611"/>
      <c r="Q10" s="611"/>
      <c r="R10" s="611"/>
      <c r="S10" s="611"/>
      <c r="T10" s="629" t="s">
        <v>83</v>
      </c>
      <c r="U10" s="629"/>
      <c r="V10" s="650"/>
      <c r="W10" s="657">
        <v>1.8</v>
      </c>
      <c r="X10" s="650"/>
      <c r="Y10" s="672">
        <v>1.8</v>
      </c>
      <c r="AA10" s="575"/>
      <c r="AB10" s="680"/>
      <c r="AC10" s="680"/>
    </row>
    <row r="11" spans="1:29" s="575" customFormat="1" ht="33" customHeight="1">
      <c r="A11" s="584"/>
      <c r="B11" s="594"/>
      <c r="C11" s="601"/>
      <c r="D11" s="601"/>
      <c r="E11" s="601"/>
      <c r="F11" s="601"/>
      <c r="G11" s="601"/>
      <c r="H11" s="601"/>
      <c r="I11" s="601"/>
      <c r="J11" s="601"/>
      <c r="K11" s="601"/>
      <c r="L11" s="611"/>
      <c r="M11" s="611"/>
      <c r="N11" s="611"/>
      <c r="O11" s="611"/>
      <c r="P11" s="611"/>
      <c r="Q11" s="611"/>
      <c r="R11" s="611"/>
      <c r="S11" s="611"/>
      <c r="T11" s="629"/>
      <c r="U11" s="629"/>
      <c r="V11" s="649"/>
      <c r="W11" s="658"/>
      <c r="X11" s="649"/>
      <c r="Y11" s="673"/>
      <c r="AA11" s="575"/>
      <c r="AB11" s="680"/>
      <c r="AC11" s="680"/>
    </row>
    <row r="12" spans="1:29" s="575" customFormat="1" ht="33" customHeight="1">
      <c r="A12" s="584"/>
      <c r="B12" s="594"/>
      <c r="C12" s="602" t="s">
        <v>135</v>
      </c>
      <c r="D12" s="602"/>
      <c r="E12" s="602"/>
      <c r="F12" s="602"/>
      <c r="G12" s="602"/>
      <c r="H12" s="602"/>
      <c r="I12" s="602"/>
      <c r="J12" s="602"/>
      <c r="K12" s="602"/>
      <c r="L12" s="602"/>
      <c r="M12" s="602"/>
      <c r="N12" s="602"/>
      <c r="O12" s="602"/>
      <c r="P12" s="602"/>
      <c r="Q12" s="602"/>
      <c r="R12" s="602"/>
      <c r="S12" s="602"/>
      <c r="T12" s="602"/>
      <c r="U12" s="602"/>
      <c r="V12" s="651">
        <f>SUM(V8:V11)</f>
        <v>0</v>
      </c>
      <c r="W12" s="659">
        <f>SUM(W8:W11)</f>
        <v>2.6</v>
      </c>
      <c r="X12" s="651"/>
      <c r="Y12" s="674">
        <f>SUM(Y8:Y11)</f>
        <v>2.6</v>
      </c>
      <c r="AA12" s="575"/>
      <c r="AB12" s="680"/>
      <c r="AC12" s="680"/>
    </row>
    <row r="13" spans="1:29" s="575" customFormat="1" ht="33" customHeight="1">
      <c r="A13" s="585" t="s">
        <v>192</v>
      </c>
      <c r="B13" s="595"/>
      <c r="C13" s="601" t="s">
        <v>371</v>
      </c>
      <c r="D13" s="601"/>
      <c r="E13" s="601"/>
      <c r="F13" s="601"/>
      <c r="G13" s="601"/>
      <c r="H13" s="601"/>
      <c r="I13" s="601"/>
      <c r="J13" s="601"/>
      <c r="K13" s="601"/>
      <c r="L13" s="601" t="s">
        <v>184</v>
      </c>
      <c r="M13" s="601"/>
      <c r="N13" s="601"/>
      <c r="O13" s="601"/>
      <c r="P13" s="601"/>
      <c r="Q13" s="601"/>
      <c r="R13" s="601"/>
      <c r="S13" s="601"/>
      <c r="T13" s="630">
        <v>1</v>
      </c>
      <c r="U13" s="630"/>
      <c r="V13" s="652"/>
      <c r="W13" s="660">
        <v>1</v>
      </c>
      <c r="X13" s="652"/>
      <c r="Y13" s="675">
        <v>1</v>
      </c>
      <c r="AA13" s="575"/>
      <c r="AB13" s="680"/>
      <c r="AC13" s="680"/>
    </row>
    <row r="14" spans="1:29" s="575" customFormat="1" ht="33" customHeight="1">
      <c r="A14" s="585"/>
      <c r="B14" s="595"/>
      <c r="C14" s="601"/>
      <c r="D14" s="601"/>
      <c r="E14" s="601"/>
      <c r="F14" s="601"/>
      <c r="G14" s="601"/>
      <c r="H14" s="601"/>
      <c r="I14" s="601"/>
      <c r="J14" s="601"/>
      <c r="K14" s="601"/>
      <c r="L14" s="601" t="s">
        <v>161</v>
      </c>
      <c r="M14" s="601"/>
      <c r="N14" s="601"/>
      <c r="O14" s="601"/>
      <c r="P14" s="601"/>
      <c r="Q14" s="601"/>
      <c r="R14" s="601"/>
      <c r="S14" s="601"/>
      <c r="T14" s="630">
        <v>0.8</v>
      </c>
      <c r="U14" s="630"/>
      <c r="V14" s="652"/>
      <c r="W14" s="660"/>
      <c r="X14" s="652"/>
      <c r="Y14" s="675"/>
      <c r="AA14" s="575"/>
      <c r="AB14" s="680"/>
      <c r="AC14" s="680"/>
    </row>
    <row r="15" spans="1:29" s="575" customFormat="1" ht="33" customHeight="1">
      <c r="A15" s="585"/>
      <c r="B15" s="595"/>
      <c r="C15" s="601"/>
      <c r="D15" s="601"/>
      <c r="E15" s="601"/>
      <c r="F15" s="601"/>
      <c r="G15" s="601"/>
      <c r="H15" s="601"/>
      <c r="I15" s="601"/>
      <c r="J15" s="601"/>
      <c r="K15" s="601"/>
      <c r="L15" s="601" t="s">
        <v>314</v>
      </c>
      <c r="M15" s="601"/>
      <c r="N15" s="601"/>
      <c r="O15" s="601"/>
      <c r="P15" s="601"/>
      <c r="Q15" s="601"/>
      <c r="R15" s="601"/>
      <c r="S15" s="601"/>
      <c r="T15" s="628" t="s">
        <v>385</v>
      </c>
      <c r="U15" s="628"/>
      <c r="V15" s="652"/>
      <c r="W15" s="660"/>
      <c r="X15" s="652"/>
      <c r="Y15" s="675"/>
      <c r="AA15" s="575"/>
      <c r="AB15" s="680"/>
      <c r="AC15" s="680"/>
    </row>
    <row r="16" spans="1:29" s="575" customFormat="1" ht="33" customHeight="1">
      <c r="A16" s="585"/>
      <c r="B16" s="595"/>
      <c r="C16" s="601" t="str">
        <f>"(2)平成"&amp;$AA$2-15+30&amp;"年度から令和"&amp;AA2-1&amp;"年度までの15年間に真庭市内において完成した同種工事を主任技術者又は監理技術者として施工した実績の有無"</f>
        <v>(2)平成21年度から令和5年度までの15年間に真庭市内において完成した同種工事を主任技術者又は監理技術者として施工した実績の有無</v>
      </c>
      <c r="D16" s="601"/>
      <c r="E16" s="601"/>
      <c r="F16" s="601"/>
      <c r="G16" s="601"/>
      <c r="H16" s="601"/>
      <c r="I16" s="601"/>
      <c r="J16" s="601"/>
      <c r="K16" s="601"/>
      <c r="L16" s="601" t="s">
        <v>286</v>
      </c>
      <c r="M16" s="601"/>
      <c r="N16" s="601"/>
      <c r="O16" s="601"/>
      <c r="P16" s="601"/>
      <c r="Q16" s="601"/>
      <c r="R16" s="601"/>
      <c r="S16" s="601"/>
      <c r="T16" s="630">
        <v>1</v>
      </c>
      <c r="U16" s="630"/>
      <c r="V16" s="652"/>
      <c r="W16" s="661">
        <v>1</v>
      </c>
      <c r="X16" s="652"/>
      <c r="Y16" s="675">
        <v>1</v>
      </c>
      <c r="AA16" s="575"/>
      <c r="AB16" s="680"/>
      <c r="AC16" s="680"/>
    </row>
    <row r="17" spans="1:29" s="575" customFormat="1" ht="33" customHeight="1">
      <c r="A17" s="585"/>
      <c r="B17" s="595"/>
      <c r="C17" s="601"/>
      <c r="D17" s="601"/>
      <c r="E17" s="601"/>
      <c r="F17" s="601"/>
      <c r="G17" s="601"/>
      <c r="H17" s="601"/>
      <c r="I17" s="601"/>
      <c r="J17" s="601"/>
      <c r="K17" s="601"/>
      <c r="L17" s="601" t="s">
        <v>207</v>
      </c>
      <c r="M17" s="601"/>
      <c r="N17" s="601"/>
      <c r="O17" s="601"/>
      <c r="P17" s="601"/>
      <c r="Q17" s="601"/>
      <c r="R17" s="601"/>
      <c r="S17" s="601"/>
      <c r="T17" s="630">
        <v>0.5</v>
      </c>
      <c r="U17" s="630"/>
      <c r="V17" s="652"/>
      <c r="W17" s="661"/>
      <c r="X17" s="652"/>
      <c r="Y17" s="675"/>
      <c r="AA17" s="575"/>
      <c r="AB17" s="680"/>
      <c r="AC17" s="680"/>
    </row>
    <row r="18" spans="1:29" s="575" customFormat="1" ht="33" customHeight="1">
      <c r="A18" s="585"/>
      <c r="B18" s="595"/>
      <c r="C18" s="601"/>
      <c r="D18" s="601"/>
      <c r="E18" s="601"/>
      <c r="F18" s="601"/>
      <c r="G18" s="601"/>
      <c r="H18" s="601"/>
      <c r="I18" s="601"/>
      <c r="J18" s="601"/>
      <c r="K18" s="601"/>
      <c r="L18" s="601" t="s">
        <v>374</v>
      </c>
      <c r="M18" s="601"/>
      <c r="N18" s="601"/>
      <c r="O18" s="601"/>
      <c r="P18" s="601"/>
      <c r="Q18" s="601"/>
      <c r="R18" s="601"/>
      <c r="S18" s="601"/>
      <c r="T18" s="628" t="s">
        <v>385</v>
      </c>
      <c r="U18" s="628"/>
      <c r="V18" s="652"/>
      <c r="W18" s="661"/>
      <c r="X18" s="652"/>
      <c r="Y18" s="675"/>
      <c r="AA18" s="575"/>
      <c r="AB18" s="680"/>
      <c r="AC18" s="680"/>
    </row>
    <row r="19" spans="1:29" s="575" customFormat="1" ht="33" customHeight="1">
      <c r="A19" s="585"/>
      <c r="B19" s="595"/>
      <c r="C19" s="601" t="str">
        <f>"(3)令和"&amp;$AA$2-4&amp;"年度から令和"&amp;$AA$2-1&amp;"年度までに完成した真庭市発注の土木一式工事成績評定の平均点"</f>
        <v>(3)令和2年度から令和5年度までに完成した真庭市発注の土木一式工事成績評定の平均点</v>
      </c>
      <c r="D19" s="601"/>
      <c r="E19" s="601"/>
      <c r="F19" s="601"/>
      <c r="G19" s="601"/>
      <c r="H19" s="601"/>
      <c r="I19" s="601"/>
      <c r="J19" s="601"/>
      <c r="K19" s="601"/>
      <c r="L19" s="611" t="s">
        <v>376</v>
      </c>
      <c r="M19" s="611"/>
      <c r="N19" s="611"/>
      <c r="O19" s="611"/>
      <c r="P19" s="611"/>
      <c r="Q19" s="611"/>
      <c r="R19" s="611"/>
      <c r="S19" s="611"/>
      <c r="T19" s="629" t="s">
        <v>83</v>
      </c>
      <c r="U19" s="629"/>
      <c r="V19" s="652"/>
      <c r="W19" s="662">
        <v>1.8</v>
      </c>
      <c r="X19" s="652"/>
      <c r="Y19" s="674">
        <v>1.8</v>
      </c>
      <c r="AA19" s="575"/>
      <c r="AB19" s="680"/>
      <c r="AC19" s="680"/>
    </row>
    <row r="20" spans="1:29" s="575" customFormat="1" ht="33" customHeight="1">
      <c r="A20" s="585"/>
      <c r="B20" s="595"/>
      <c r="C20" s="601"/>
      <c r="D20" s="601"/>
      <c r="E20" s="601"/>
      <c r="F20" s="601"/>
      <c r="G20" s="601"/>
      <c r="H20" s="601"/>
      <c r="I20" s="601"/>
      <c r="J20" s="601"/>
      <c r="K20" s="601"/>
      <c r="L20" s="611"/>
      <c r="M20" s="611"/>
      <c r="N20" s="611"/>
      <c r="O20" s="611"/>
      <c r="P20" s="611"/>
      <c r="Q20" s="611"/>
      <c r="R20" s="611"/>
      <c r="S20" s="611"/>
      <c r="T20" s="629"/>
      <c r="U20" s="629"/>
      <c r="V20" s="652"/>
      <c r="W20" s="662"/>
      <c r="X20" s="652"/>
      <c r="Y20" s="674"/>
      <c r="AA20" s="575"/>
      <c r="AB20" s="680"/>
      <c r="AC20" s="680"/>
    </row>
    <row r="21" spans="1:29" s="575" customFormat="1" ht="33" customHeight="1">
      <c r="A21" s="585"/>
      <c r="B21" s="595"/>
      <c r="C21" s="601" t="str">
        <f>"(4)令和"&amp;$AA$2-2&amp;"年4月1日から令和"&amp;$AA$2&amp;"年3月31日までの間の一般社団法人全国土木施工管理技士会連合会が運営する継続学習制度（CPDS）における学習の実績"</f>
        <v>(4)令和4年4月1日から令和6年3月31日までの間の一般社団法人全国土木施工管理技士会連合会が運営する継続学習制度（CPDS）における学習の実績</v>
      </c>
      <c r="D21" s="601"/>
      <c r="E21" s="601"/>
      <c r="F21" s="601"/>
      <c r="G21" s="601"/>
      <c r="H21" s="601"/>
      <c r="I21" s="601"/>
      <c r="J21" s="601"/>
      <c r="K21" s="601"/>
      <c r="L21" s="601" t="s">
        <v>266</v>
      </c>
      <c r="M21" s="601"/>
      <c r="N21" s="601"/>
      <c r="O21" s="601"/>
      <c r="P21" s="601"/>
      <c r="Q21" s="601"/>
      <c r="R21" s="601"/>
      <c r="S21" s="601"/>
      <c r="T21" s="630">
        <v>0.3</v>
      </c>
      <c r="U21" s="630"/>
      <c r="V21" s="652"/>
      <c r="W21" s="661">
        <v>0.3</v>
      </c>
      <c r="X21" s="652"/>
      <c r="Y21" s="675">
        <v>0.3</v>
      </c>
      <c r="AA21" s="575"/>
      <c r="AB21" s="680"/>
      <c r="AC21" s="680"/>
    </row>
    <row r="22" spans="1:29" s="575" customFormat="1" ht="33" customHeight="1">
      <c r="A22" s="585"/>
      <c r="B22" s="595"/>
      <c r="C22" s="601"/>
      <c r="D22" s="601"/>
      <c r="E22" s="601"/>
      <c r="F22" s="601"/>
      <c r="G22" s="601"/>
      <c r="H22" s="601"/>
      <c r="I22" s="601"/>
      <c r="J22" s="601"/>
      <c r="K22" s="601"/>
      <c r="L22" s="601" t="s">
        <v>377</v>
      </c>
      <c r="M22" s="601"/>
      <c r="N22" s="601"/>
      <c r="O22" s="601"/>
      <c r="P22" s="601"/>
      <c r="Q22" s="601"/>
      <c r="R22" s="601"/>
      <c r="S22" s="601"/>
      <c r="T22" s="630">
        <v>0.1</v>
      </c>
      <c r="U22" s="630"/>
      <c r="V22" s="652"/>
      <c r="W22" s="661"/>
      <c r="X22" s="652"/>
      <c r="Y22" s="675"/>
      <c r="AA22" s="575"/>
      <c r="AB22" s="680"/>
      <c r="AC22" s="680"/>
    </row>
    <row r="23" spans="1:29" s="575" customFormat="1" ht="33" customHeight="1">
      <c r="A23" s="585"/>
      <c r="B23" s="595"/>
      <c r="C23" s="601"/>
      <c r="D23" s="601"/>
      <c r="E23" s="601"/>
      <c r="F23" s="601"/>
      <c r="G23" s="601"/>
      <c r="H23" s="601"/>
      <c r="I23" s="601"/>
      <c r="J23" s="601"/>
      <c r="K23" s="601"/>
      <c r="L23" s="601" t="s">
        <v>24</v>
      </c>
      <c r="M23" s="601"/>
      <c r="N23" s="601"/>
      <c r="O23" s="601"/>
      <c r="P23" s="601"/>
      <c r="Q23" s="601"/>
      <c r="R23" s="601"/>
      <c r="S23" s="601"/>
      <c r="T23" s="628" t="s">
        <v>385</v>
      </c>
      <c r="U23" s="628"/>
      <c r="V23" s="652"/>
      <c r="W23" s="661"/>
      <c r="X23" s="652"/>
      <c r="Y23" s="675"/>
      <c r="AA23" s="575"/>
      <c r="AB23" s="680"/>
      <c r="AC23" s="680"/>
    </row>
    <row r="24" spans="1:29" s="575" customFormat="1" ht="33" customHeight="1">
      <c r="A24" s="585"/>
      <c r="B24" s="595"/>
      <c r="C24" s="602" t="s">
        <v>135</v>
      </c>
      <c r="D24" s="602"/>
      <c r="E24" s="602"/>
      <c r="F24" s="602"/>
      <c r="G24" s="602"/>
      <c r="H24" s="602"/>
      <c r="I24" s="602"/>
      <c r="J24" s="602"/>
      <c r="K24" s="602"/>
      <c r="L24" s="602"/>
      <c r="M24" s="602"/>
      <c r="N24" s="602"/>
      <c r="O24" s="602"/>
      <c r="P24" s="602"/>
      <c r="Q24" s="602"/>
      <c r="R24" s="602"/>
      <c r="S24" s="602"/>
      <c r="T24" s="602"/>
      <c r="U24" s="602"/>
      <c r="V24" s="651">
        <f>SUM(V13:V23)</f>
        <v>0</v>
      </c>
      <c r="W24" s="662">
        <f>SUM(W13:W23)</f>
        <v>4.0999999999999996</v>
      </c>
      <c r="X24" s="651"/>
      <c r="Y24" s="674">
        <f>SUM(Y13:Y23)</f>
        <v>4.0999999999999996</v>
      </c>
      <c r="AA24" s="575"/>
      <c r="AB24" s="680"/>
      <c r="AC24" s="680"/>
    </row>
    <row r="25" spans="1:29" s="575" customFormat="1" ht="33" customHeight="1">
      <c r="A25" s="584" t="s">
        <v>232</v>
      </c>
      <c r="B25" s="594"/>
      <c r="C25" s="601" t="s">
        <v>353</v>
      </c>
      <c r="D25" s="601"/>
      <c r="E25" s="601"/>
      <c r="F25" s="601"/>
      <c r="G25" s="601"/>
      <c r="H25" s="601"/>
      <c r="I25" s="601"/>
      <c r="J25" s="601"/>
      <c r="K25" s="601"/>
      <c r="L25" s="601" t="s">
        <v>106</v>
      </c>
      <c r="M25" s="601"/>
      <c r="N25" s="601"/>
      <c r="O25" s="601"/>
      <c r="P25" s="601"/>
      <c r="Q25" s="601"/>
      <c r="R25" s="601"/>
      <c r="S25" s="601"/>
      <c r="T25" s="630">
        <v>1</v>
      </c>
      <c r="U25" s="630"/>
      <c r="V25" s="652"/>
      <c r="W25" s="661">
        <v>1</v>
      </c>
      <c r="X25" s="652"/>
      <c r="Y25" s="675">
        <v>1</v>
      </c>
      <c r="AA25" s="575"/>
      <c r="AB25" s="680"/>
      <c r="AC25" s="680"/>
    </row>
    <row r="26" spans="1:29" s="575" customFormat="1" ht="33" customHeight="1">
      <c r="A26" s="584"/>
      <c r="B26" s="594"/>
      <c r="C26" s="601"/>
      <c r="D26" s="601"/>
      <c r="E26" s="601"/>
      <c r="F26" s="601"/>
      <c r="G26" s="601"/>
      <c r="H26" s="601"/>
      <c r="I26" s="601"/>
      <c r="J26" s="601"/>
      <c r="K26" s="601"/>
      <c r="L26" s="601" t="s">
        <v>157</v>
      </c>
      <c r="M26" s="601"/>
      <c r="N26" s="601"/>
      <c r="O26" s="601"/>
      <c r="P26" s="601"/>
      <c r="Q26" s="601"/>
      <c r="R26" s="601"/>
      <c r="S26" s="601"/>
      <c r="T26" s="630">
        <v>0.5</v>
      </c>
      <c r="U26" s="630"/>
      <c r="V26" s="652"/>
      <c r="W26" s="661"/>
      <c r="X26" s="652"/>
      <c r="Y26" s="675"/>
      <c r="AA26" s="575"/>
      <c r="AB26" s="680"/>
      <c r="AC26" s="680"/>
    </row>
    <row r="27" spans="1:29" s="575" customFormat="1" ht="33" customHeight="1">
      <c r="A27" s="584"/>
      <c r="B27" s="594"/>
      <c r="C27" s="601"/>
      <c r="D27" s="601"/>
      <c r="E27" s="601"/>
      <c r="F27" s="601"/>
      <c r="G27" s="601"/>
      <c r="H27" s="601"/>
      <c r="I27" s="601"/>
      <c r="J27" s="601"/>
      <c r="K27" s="601"/>
      <c r="L27" s="601" t="s">
        <v>212</v>
      </c>
      <c r="M27" s="601"/>
      <c r="N27" s="601"/>
      <c r="O27" s="601"/>
      <c r="P27" s="601"/>
      <c r="Q27" s="601"/>
      <c r="R27" s="601"/>
      <c r="S27" s="601"/>
      <c r="T27" s="628" t="s">
        <v>385</v>
      </c>
      <c r="U27" s="628"/>
      <c r="V27" s="652"/>
      <c r="W27" s="661"/>
      <c r="X27" s="652"/>
      <c r="Y27" s="675"/>
      <c r="AA27" s="575"/>
      <c r="AB27" s="680"/>
      <c r="AC27" s="680"/>
    </row>
    <row r="28" spans="1:29" s="575" customFormat="1" ht="33" customHeight="1">
      <c r="A28" s="584"/>
      <c r="B28" s="594"/>
      <c r="C28" s="603" t="s">
        <v>135</v>
      </c>
      <c r="D28" s="603"/>
      <c r="E28" s="603"/>
      <c r="F28" s="603"/>
      <c r="G28" s="603"/>
      <c r="H28" s="603"/>
      <c r="I28" s="603"/>
      <c r="J28" s="603"/>
      <c r="K28" s="603"/>
      <c r="L28" s="603"/>
      <c r="M28" s="603"/>
      <c r="N28" s="603"/>
      <c r="O28" s="603"/>
      <c r="P28" s="603"/>
      <c r="Q28" s="603"/>
      <c r="R28" s="603"/>
      <c r="S28" s="603"/>
      <c r="T28" s="603"/>
      <c r="U28" s="603"/>
      <c r="V28" s="651">
        <f>SUM(V25)</f>
        <v>0</v>
      </c>
      <c r="W28" s="661">
        <f>SUM(W25)</f>
        <v>1</v>
      </c>
      <c r="X28" s="651"/>
      <c r="Y28" s="675">
        <f>SUM(Y25)</f>
        <v>1</v>
      </c>
      <c r="AA28" s="575"/>
      <c r="AB28" s="680"/>
      <c r="AC28" s="680"/>
    </row>
    <row r="29" spans="1:29" s="575" customFormat="1" ht="33" customHeight="1">
      <c r="A29" s="586" t="s">
        <v>216</v>
      </c>
      <c r="B29" s="596"/>
      <c r="C29" s="601" t="s">
        <v>208</v>
      </c>
      <c r="D29" s="601"/>
      <c r="E29" s="601"/>
      <c r="F29" s="601"/>
      <c r="G29" s="601"/>
      <c r="H29" s="601"/>
      <c r="I29" s="601"/>
      <c r="J29" s="601"/>
      <c r="K29" s="601"/>
      <c r="L29" s="612" t="s">
        <v>378</v>
      </c>
      <c r="M29" s="612"/>
      <c r="N29" s="612"/>
      <c r="O29" s="612"/>
      <c r="P29" s="612"/>
      <c r="Q29" s="612"/>
      <c r="R29" s="612"/>
      <c r="S29" s="612"/>
      <c r="T29" s="630">
        <v>1.2</v>
      </c>
      <c r="U29" s="630"/>
      <c r="V29" s="652"/>
      <c r="W29" s="661">
        <v>1.2</v>
      </c>
      <c r="X29" s="652"/>
      <c r="Y29" s="675">
        <v>1.2</v>
      </c>
      <c r="AA29" s="575"/>
      <c r="AB29" s="680"/>
      <c r="AC29" s="680"/>
    </row>
    <row r="30" spans="1:29" s="575" customFormat="1" ht="33" customHeight="1">
      <c r="A30" s="587"/>
      <c r="B30" s="597"/>
      <c r="C30" s="601"/>
      <c r="D30" s="601"/>
      <c r="E30" s="601"/>
      <c r="F30" s="601"/>
      <c r="G30" s="601"/>
      <c r="H30" s="601"/>
      <c r="I30" s="601"/>
      <c r="J30" s="601"/>
      <c r="K30" s="601"/>
      <c r="L30" s="613" t="s">
        <v>152</v>
      </c>
      <c r="M30" s="620"/>
      <c r="N30" s="620"/>
      <c r="O30" s="620"/>
      <c r="P30" s="620"/>
      <c r="Q30" s="620"/>
      <c r="R30" s="620"/>
      <c r="S30" s="620"/>
      <c r="T30" s="631">
        <v>0.6</v>
      </c>
      <c r="U30" s="639"/>
      <c r="V30" s="652"/>
      <c r="W30" s="661"/>
      <c r="X30" s="652"/>
      <c r="Y30" s="675"/>
      <c r="AA30" s="575"/>
      <c r="AB30" s="680"/>
      <c r="AC30" s="680"/>
    </row>
    <row r="31" spans="1:29" s="575" customFormat="1" ht="33" customHeight="1">
      <c r="A31" s="587"/>
      <c r="B31" s="597"/>
      <c r="C31" s="601"/>
      <c r="D31" s="601"/>
      <c r="E31" s="601"/>
      <c r="F31" s="601"/>
      <c r="G31" s="601"/>
      <c r="H31" s="601"/>
      <c r="I31" s="601"/>
      <c r="J31" s="601"/>
      <c r="K31" s="601"/>
      <c r="L31" s="611" t="s">
        <v>245</v>
      </c>
      <c r="M31" s="611"/>
      <c r="N31" s="611"/>
      <c r="O31" s="611"/>
      <c r="P31" s="611"/>
      <c r="Q31" s="611"/>
      <c r="R31" s="611"/>
      <c r="S31" s="611"/>
      <c r="T31" s="628" t="s">
        <v>385</v>
      </c>
      <c r="U31" s="628"/>
      <c r="V31" s="652"/>
      <c r="W31" s="661"/>
      <c r="X31" s="652"/>
      <c r="Y31" s="675"/>
      <c r="AA31" s="575"/>
      <c r="AB31" s="680"/>
      <c r="AC31" s="680"/>
    </row>
    <row r="32" spans="1:29" s="575" customFormat="1" ht="33" customHeight="1">
      <c r="A32" s="587"/>
      <c r="B32" s="597"/>
      <c r="C32" s="601" t="s">
        <v>80</v>
      </c>
      <c r="D32" s="601"/>
      <c r="E32" s="601"/>
      <c r="F32" s="601"/>
      <c r="G32" s="601"/>
      <c r="H32" s="601"/>
      <c r="I32" s="601"/>
      <c r="J32" s="601"/>
      <c r="K32" s="601"/>
      <c r="L32" s="613" t="s">
        <v>379</v>
      </c>
      <c r="M32" s="620"/>
      <c r="N32" s="620"/>
      <c r="O32" s="620"/>
      <c r="P32" s="620"/>
      <c r="Q32" s="620"/>
      <c r="R32" s="620"/>
      <c r="S32" s="620"/>
      <c r="T32" s="632">
        <v>0.5</v>
      </c>
      <c r="U32" s="640"/>
      <c r="V32" s="652"/>
      <c r="W32" s="660">
        <v>0.5</v>
      </c>
      <c r="X32" s="652"/>
      <c r="Y32" s="675">
        <v>0.5</v>
      </c>
      <c r="AA32" s="575"/>
      <c r="AB32" s="680"/>
      <c r="AC32" s="680"/>
    </row>
    <row r="33" spans="1:29" s="575" customFormat="1" ht="33" customHeight="1">
      <c r="A33" s="587"/>
      <c r="B33" s="597"/>
      <c r="C33" s="601"/>
      <c r="D33" s="601"/>
      <c r="E33" s="601"/>
      <c r="F33" s="601"/>
      <c r="G33" s="601"/>
      <c r="H33" s="601"/>
      <c r="I33" s="601"/>
      <c r="J33" s="601"/>
      <c r="K33" s="601"/>
      <c r="L33" s="614" t="s">
        <v>182</v>
      </c>
      <c r="M33" s="621"/>
      <c r="N33" s="621"/>
      <c r="O33" s="621"/>
      <c r="P33" s="621"/>
      <c r="Q33" s="621"/>
      <c r="R33" s="621"/>
      <c r="S33" s="621"/>
      <c r="T33" s="633" t="s">
        <v>386</v>
      </c>
      <c r="U33" s="641"/>
      <c r="V33" s="652"/>
      <c r="W33" s="660"/>
      <c r="X33" s="652"/>
      <c r="Y33" s="675"/>
      <c r="AA33" s="575"/>
      <c r="AB33" s="680"/>
      <c r="AC33" s="680"/>
    </row>
    <row r="34" spans="1:29" s="575" customFormat="1" ht="33" customHeight="1">
      <c r="A34" s="587"/>
      <c r="B34" s="597"/>
      <c r="C34" s="601"/>
      <c r="D34" s="601"/>
      <c r="E34" s="601"/>
      <c r="F34" s="601"/>
      <c r="G34" s="601"/>
      <c r="H34" s="601"/>
      <c r="I34" s="601"/>
      <c r="J34" s="601"/>
      <c r="K34" s="601"/>
      <c r="L34" s="615"/>
      <c r="M34" s="622"/>
      <c r="N34" s="622"/>
      <c r="O34" s="622"/>
      <c r="P34" s="622"/>
      <c r="Q34" s="622"/>
      <c r="R34" s="622"/>
      <c r="S34" s="622"/>
      <c r="T34" s="634"/>
      <c r="U34" s="642"/>
      <c r="V34" s="652"/>
      <c r="W34" s="660"/>
      <c r="X34" s="652"/>
      <c r="Y34" s="675"/>
      <c r="AA34" s="575"/>
      <c r="AB34" s="680"/>
      <c r="AC34" s="680"/>
    </row>
    <row r="35" spans="1:29" s="575" customFormat="1" ht="33" customHeight="1">
      <c r="A35" s="587"/>
      <c r="B35" s="597"/>
      <c r="C35" s="601"/>
      <c r="D35" s="601"/>
      <c r="E35" s="601"/>
      <c r="F35" s="601"/>
      <c r="G35" s="601"/>
      <c r="H35" s="601"/>
      <c r="I35" s="601"/>
      <c r="J35" s="601"/>
      <c r="K35" s="601"/>
      <c r="L35" s="611" t="s">
        <v>245</v>
      </c>
      <c r="M35" s="611"/>
      <c r="N35" s="611"/>
      <c r="O35" s="611"/>
      <c r="P35" s="611"/>
      <c r="Q35" s="611"/>
      <c r="R35" s="611"/>
      <c r="S35" s="611"/>
      <c r="T35" s="628" t="s">
        <v>385</v>
      </c>
      <c r="U35" s="628"/>
      <c r="V35" s="652"/>
      <c r="W35" s="660"/>
      <c r="X35" s="652"/>
      <c r="Y35" s="675"/>
      <c r="AA35" s="575"/>
      <c r="AB35" s="680"/>
      <c r="AC35" s="680"/>
    </row>
    <row r="36" spans="1:29" s="575" customFormat="1" ht="33" customHeight="1">
      <c r="A36" s="587"/>
      <c r="B36" s="597"/>
      <c r="C36" s="601" t="s">
        <v>372</v>
      </c>
      <c r="D36" s="601"/>
      <c r="E36" s="601"/>
      <c r="F36" s="601"/>
      <c r="G36" s="601"/>
      <c r="H36" s="601"/>
      <c r="I36" s="601"/>
      <c r="J36" s="601"/>
      <c r="K36" s="601"/>
      <c r="L36" s="611" t="s">
        <v>109</v>
      </c>
      <c r="M36" s="611"/>
      <c r="N36" s="611"/>
      <c r="O36" s="611"/>
      <c r="P36" s="611"/>
      <c r="Q36" s="611"/>
      <c r="R36" s="611"/>
      <c r="S36" s="611"/>
      <c r="T36" s="629">
        <v>0.3</v>
      </c>
      <c r="U36" s="629"/>
      <c r="V36" s="650"/>
      <c r="W36" s="661">
        <v>0.3</v>
      </c>
      <c r="X36" s="650"/>
      <c r="Y36" s="675">
        <v>0.3</v>
      </c>
      <c r="AA36" s="575"/>
      <c r="AB36" s="680"/>
      <c r="AC36" s="680"/>
    </row>
    <row r="37" spans="1:29" s="575" customFormat="1" ht="33" customHeight="1">
      <c r="A37" s="587"/>
      <c r="B37" s="597"/>
      <c r="C37" s="601"/>
      <c r="D37" s="601"/>
      <c r="E37" s="601"/>
      <c r="F37" s="601"/>
      <c r="G37" s="601"/>
      <c r="H37" s="601"/>
      <c r="I37" s="601"/>
      <c r="J37" s="601"/>
      <c r="K37" s="601"/>
      <c r="L37" s="611" t="s">
        <v>380</v>
      </c>
      <c r="M37" s="611"/>
      <c r="N37" s="611"/>
      <c r="O37" s="611"/>
      <c r="P37" s="611"/>
      <c r="Q37" s="611"/>
      <c r="R37" s="611"/>
      <c r="S37" s="611"/>
      <c r="T37" s="629">
        <v>0.1</v>
      </c>
      <c r="U37" s="629"/>
      <c r="V37" s="648"/>
      <c r="W37" s="661"/>
      <c r="X37" s="648"/>
      <c r="Y37" s="675"/>
      <c r="AA37" s="575"/>
      <c r="AB37" s="680"/>
      <c r="AC37" s="680"/>
    </row>
    <row r="38" spans="1:29" s="575" customFormat="1" ht="33" customHeight="1">
      <c r="A38" s="587"/>
      <c r="B38" s="597"/>
      <c r="C38" s="601"/>
      <c r="D38" s="601"/>
      <c r="E38" s="601"/>
      <c r="F38" s="601"/>
      <c r="G38" s="601"/>
      <c r="H38" s="601"/>
      <c r="I38" s="601"/>
      <c r="J38" s="601"/>
      <c r="K38" s="601"/>
      <c r="L38" s="611" t="s">
        <v>381</v>
      </c>
      <c r="M38" s="611"/>
      <c r="N38" s="611"/>
      <c r="O38" s="611"/>
      <c r="P38" s="611"/>
      <c r="Q38" s="611"/>
      <c r="R38" s="611"/>
      <c r="S38" s="611"/>
      <c r="T38" s="628" t="s">
        <v>385</v>
      </c>
      <c r="U38" s="628"/>
      <c r="V38" s="649"/>
      <c r="W38" s="661"/>
      <c r="X38" s="649"/>
      <c r="Y38" s="675"/>
      <c r="AA38" s="575"/>
      <c r="AB38" s="680"/>
      <c r="AC38" s="680"/>
    </row>
    <row r="39" spans="1:29" s="575" customFormat="1" ht="33" customHeight="1">
      <c r="A39" s="587"/>
      <c r="B39" s="597"/>
      <c r="C39" s="601" t="s">
        <v>191</v>
      </c>
      <c r="D39" s="601"/>
      <c r="E39" s="601"/>
      <c r="F39" s="601"/>
      <c r="G39" s="601"/>
      <c r="H39" s="601"/>
      <c r="I39" s="601"/>
      <c r="J39" s="601"/>
      <c r="K39" s="601"/>
      <c r="L39" s="611" t="s">
        <v>233</v>
      </c>
      <c r="M39" s="611"/>
      <c r="N39" s="611"/>
      <c r="O39" s="611"/>
      <c r="P39" s="611"/>
      <c r="Q39" s="611"/>
      <c r="R39" s="611"/>
      <c r="S39" s="611"/>
      <c r="T39" s="629">
        <v>1</v>
      </c>
      <c r="U39" s="629"/>
      <c r="V39" s="650"/>
      <c r="W39" s="661">
        <v>1</v>
      </c>
      <c r="X39" s="650"/>
      <c r="Y39" s="675">
        <v>1</v>
      </c>
      <c r="AA39" s="575"/>
      <c r="AB39" s="680"/>
      <c r="AC39" s="680"/>
    </row>
    <row r="40" spans="1:29" s="575" customFormat="1" ht="33" customHeight="1">
      <c r="A40" s="587"/>
      <c r="B40" s="597"/>
      <c r="C40" s="601"/>
      <c r="D40" s="601"/>
      <c r="E40" s="601"/>
      <c r="F40" s="601"/>
      <c r="G40" s="601"/>
      <c r="H40" s="601"/>
      <c r="I40" s="601"/>
      <c r="J40" s="601"/>
      <c r="K40" s="601"/>
      <c r="L40" s="616" t="s">
        <v>382</v>
      </c>
      <c r="M40" s="616"/>
      <c r="N40" s="616"/>
      <c r="O40" s="616"/>
      <c r="P40" s="616"/>
      <c r="Q40" s="616"/>
      <c r="R40" s="616"/>
      <c r="S40" s="616"/>
      <c r="T40" s="629" t="s">
        <v>387</v>
      </c>
      <c r="U40" s="629"/>
      <c r="V40" s="648"/>
      <c r="W40" s="661"/>
      <c r="X40" s="648"/>
      <c r="Y40" s="675"/>
      <c r="AA40" s="575"/>
      <c r="AB40" s="680"/>
      <c r="AC40" s="680"/>
    </row>
    <row r="41" spans="1:29" s="575" customFormat="1" ht="33" customHeight="1">
      <c r="A41" s="587"/>
      <c r="B41" s="597"/>
      <c r="C41" s="601"/>
      <c r="D41" s="601"/>
      <c r="E41" s="601"/>
      <c r="F41" s="601"/>
      <c r="G41" s="601"/>
      <c r="H41" s="601"/>
      <c r="I41" s="601"/>
      <c r="J41" s="601"/>
      <c r="K41" s="601"/>
      <c r="L41" s="617" t="s">
        <v>383</v>
      </c>
      <c r="M41" s="617"/>
      <c r="N41" s="617"/>
      <c r="O41" s="617"/>
      <c r="P41" s="617"/>
      <c r="Q41" s="617"/>
      <c r="R41" s="617"/>
      <c r="S41" s="617"/>
      <c r="T41" s="629"/>
      <c r="U41" s="629"/>
      <c r="V41" s="648"/>
      <c r="W41" s="661"/>
      <c r="X41" s="648"/>
      <c r="Y41" s="675"/>
      <c r="AA41" s="575"/>
      <c r="AB41" s="680"/>
      <c r="AC41" s="680"/>
    </row>
    <row r="42" spans="1:29" s="575" customFormat="1" ht="33" customHeight="1">
      <c r="A42" s="587"/>
      <c r="B42" s="597"/>
      <c r="C42" s="604"/>
      <c r="D42" s="604"/>
      <c r="E42" s="604"/>
      <c r="F42" s="604"/>
      <c r="G42" s="604"/>
      <c r="H42" s="604"/>
      <c r="I42" s="604"/>
      <c r="J42" s="604"/>
      <c r="K42" s="604"/>
      <c r="L42" s="616" t="s">
        <v>26</v>
      </c>
      <c r="M42" s="616"/>
      <c r="N42" s="616"/>
      <c r="O42" s="616"/>
      <c r="P42" s="616"/>
      <c r="Q42" s="616"/>
      <c r="R42" s="616"/>
      <c r="S42" s="616"/>
      <c r="T42" s="635" t="s">
        <v>385</v>
      </c>
      <c r="U42" s="635"/>
      <c r="V42" s="649"/>
      <c r="W42" s="661"/>
      <c r="X42" s="649"/>
      <c r="Y42" s="675"/>
      <c r="AA42" s="575"/>
      <c r="AB42" s="680"/>
      <c r="AC42" s="680"/>
    </row>
    <row r="43" spans="1:29" s="575" customFormat="1" ht="33" customHeight="1">
      <c r="A43" s="587"/>
      <c r="B43" s="597"/>
      <c r="C43" s="601" t="s">
        <v>66</v>
      </c>
      <c r="D43" s="601"/>
      <c r="E43" s="601"/>
      <c r="F43" s="601"/>
      <c r="G43" s="601"/>
      <c r="H43" s="601"/>
      <c r="I43" s="601"/>
      <c r="J43" s="601"/>
      <c r="K43" s="601"/>
      <c r="L43" s="613" t="s">
        <v>92</v>
      </c>
      <c r="M43" s="620"/>
      <c r="N43" s="620"/>
      <c r="O43" s="620"/>
      <c r="P43" s="620"/>
      <c r="Q43" s="620"/>
      <c r="R43" s="620"/>
      <c r="S43" s="620"/>
      <c r="T43" s="631">
        <v>0.5</v>
      </c>
      <c r="U43" s="639"/>
      <c r="V43" s="650"/>
      <c r="W43" s="661">
        <v>0.5</v>
      </c>
      <c r="X43" s="650"/>
      <c r="Y43" s="675">
        <v>0.5</v>
      </c>
      <c r="AA43" s="575"/>
      <c r="AB43" s="680"/>
      <c r="AC43" s="680"/>
    </row>
    <row r="44" spans="1:29" s="575" customFormat="1" ht="33" customHeight="1">
      <c r="A44" s="587"/>
      <c r="B44" s="597"/>
      <c r="C44" s="604"/>
      <c r="D44" s="604"/>
      <c r="E44" s="604"/>
      <c r="F44" s="604"/>
      <c r="G44" s="604"/>
      <c r="H44" s="604"/>
      <c r="I44" s="604"/>
      <c r="J44" s="604"/>
      <c r="K44" s="604"/>
      <c r="L44" s="614" t="s">
        <v>245</v>
      </c>
      <c r="M44" s="621"/>
      <c r="N44" s="621"/>
      <c r="O44" s="621"/>
      <c r="P44" s="621"/>
      <c r="Q44" s="621"/>
      <c r="R44" s="621"/>
      <c r="S44" s="621"/>
      <c r="T44" s="636" t="s">
        <v>385</v>
      </c>
      <c r="U44" s="643"/>
      <c r="V44" s="649"/>
      <c r="W44" s="661"/>
      <c r="X44" s="649"/>
      <c r="Y44" s="675"/>
      <c r="AA44" s="575"/>
      <c r="AB44" s="680"/>
      <c r="AC44" s="680"/>
    </row>
    <row r="45" spans="1:29" s="575" customFormat="1" ht="33" customHeight="1">
      <c r="A45" s="587"/>
      <c r="B45" s="597"/>
      <c r="C45" s="601" t="s">
        <v>373</v>
      </c>
      <c r="D45" s="601"/>
      <c r="E45" s="601"/>
      <c r="F45" s="601"/>
      <c r="G45" s="601"/>
      <c r="H45" s="601"/>
      <c r="I45" s="601"/>
      <c r="J45" s="601"/>
      <c r="K45" s="601"/>
      <c r="L45" s="601" t="s">
        <v>93</v>
      </c>
      <c r="M45" s="601"/>
      <c r="N45" s="601"/>
      <c r="O45" s="601"/>
      <c r="P45" s="601"/>
      <c r="Q45" s="601"/>
      <c r="R45" s="601"/>
      <c r="S45" s="601"/>
      <c r="T45" s="630">
        <v>0.5</v>
      </c>
      <c r="U45" s="630"/>
      <c r="V45" s="650"/>
      <c r="W45" s="661">
        <v>0.5</v>
      </c>
      <c r="X45" s="650"/>
      <c r="Y45" s="675">
        <v>0.5</v>
      </c>
      <c r="AA45" s="575"/>
      <c r="AB45" s="680"/>
      <c r="AC45" s="680"/>
    </row>
    <row r="46" spans="1:29" s="575" customFormat="1" ht="33" customHeight="1">
      <c r="A46" s="587"/>
      <c r="B46" s="597"/>
      <c r="C46" s="601"/>
      <c r="D46" s="601"/>
      <c r="E46" s="601"/>
      <c r="F46" s="601"/>
      <c r="G46" s="601"/>
      <c r="H46" s="601"/>
      <c r="I46" s="601"/>
      <c r="J46" s="601"/>
      <c r="K46" s="601"/>
      <c r="L46" s="601" t="s">
        <v>20</v>
      </c>
      <c r="M46" s="601"/>
      <c r="N46" s="601"/>
      <c r="O46" s="601"/>
      <c r="P46" s="601"/>
      <c r="Q46" s="601"/>
      <c r="R46" s="601"/>
      <c r="S46" s="601"/>
      <c r="T46" s="630">
        <v>0.3</v>
      </c>
      <c r="U46" s="630"/>
      <c r="V46" s="648"/>
      <c r="W46" s="661"/>
      <c r="X46" s="648"/>
      <c r="Y46" s="675"/>
      <c r="AA46" s="575"/>
      <c r="AB46" s="680"/>
      <c r="AC46" s="680"/>
    </row>
    <row r="47" spans="1:29" s="575" customFormat="1" ht="33" customHeight="1">
      <c r="A47" s="587"/>
      <c r="B47" s="597"/>
      <c r="C47" s="601"/>
      <c r="D47" s="601"/>
      <c r="E47" s="601"/>
      <c r="F47" s="601"/>
      <c r="G47" s="601"/>
      <c r="H47" s="601"/>
      <c r="I47" s="601"/>
      <c r="J47" s="601"/>
      <c r="K47" s="601"/>
      <c r="L47" s="601" t="s">
        <v>24</v>
      </c>
      <c r="M47" s="601"/>
      <c r="N47" s="601"/>
      <c r="O47" s="601"/>
      <c r="P47" s="601"/>
      <c r="Q47" s="601"/>
      <c r="R47" s="601"/>
      <c r="S47" s="601"/>
      <c r="T47" s="628" t="s">
        <v>385</v>
      </c>
      <c r="U47" s="628"/>
      <c r="V47" s="649"/>
      <c r="W47" s="661"/>
      <c r="X47" s="649"/>
      <c r="Y47" s="675"/>
      <c r="AA47" s="575"/>
      <c r="AB47" s="680"/>
      <c r="AC47" s="680"/>
    </row>
    <row r="48" spans="1:29" s="575" customFormat="1" ht="33" customHeight="1">
      <c r="A48" s="587"/>
      <c r="B48" s="597"/>
      <c r="C48" s="601" t="s">
        <v>237</v>
      </c>
      <c r="D48" s="601"/>
      <c r="E48" s="601"/>
      <c r="F48" s="601"/>
      <c r="G48" s="601"/>
      <c r="H48" s="601"/>
      <c r="I48" s="601"/>
      <c r="J48" s="601"/>
      <c r="K48" s="601"/>
      <c r="L48" s="618" t="s">
        <v>318</v>
      </c>
      <c r="M48" s="623"/>
      <c r="N48" s="623"/>
      <c r="O48" s="623"/>
      <c r="P48" s="623"/>
      <c r="Q48" s="623"/>
      <c r="R48" s="623"/>
      <c r="S48" s="625"/>
      <c r="T48" s="637">
        <v>1</v>
      </c>
      <c r="U48" s="644"/>
      <c r="V48" s="650"/>
      <c r="W48" s="661">
        <v>1</v>
      </c>
      <c r="X48" s="650"/>
      <c r="Y48" s="675">
        <v>1</v>
      </c>
      <c r="AA48" s="575"/>
      <c r="AB48" s="680"/>
      <c r="AC48" s="680"/>
    </row>
    <row r="49" spans="1:29" s="575" customFormat="1" ht="33" customHeight="1">
      <c r="A49" s="587"/>
      <c r="B49" s="597"/>
      <c r="C49" s="601"/>
      <c r="D49" s="601"/>
      <c r="E49" s="601"/>
      <c r="F49" s="601"/>
      <c r="G49" s="601"/>
      <c r="H49" s="601"/>
      <c r="I49" s="601"/>
      <c r="J49" s="601"/>
      <c r="K49" s="601"/>
      <c r="L49" s="619"/>
      <c r="M49" s="624"/>
      <c r="N49" s="624"/>
      <c r="O49" s="624"/>
      <c r="P49" s="624"/>
      <c r="Q49" s="624"/>
      <c r="R49" s="624"/>
      <c r="S49" s="626"/>
      <c r="T49" s="638"/>
      <c r="U49" s="645"/>
      <c r="V49" s="648"/>
      <c r="W49" s="661"/>
      <c r="X49" s="648"/>
      <c r="Y49" s="675"/>
      <c r="AA49" s="575"/>
      <c r="AB49" s="680"/>
      <c r="AC49" s="680"/>
    </row>
    <row r="50" spans="1:29" s="575" customFormat="1" ht="33" customHeight="1">
      <c r="A50" s="587"/>
      <c r="B50" s="597"/>
      <c r="C50" s="601"/>
      <c r="D50" s="601"/>
      <c r="E50" s="601"/>
      <c r="F50" s="601"/>
      <c r="G50" s="601"/>
      <c r="H50" s="601"/>
      <c r="I50" s="601"/>
      <c r="J50" s="601"/>
      <c r="K50" s="601"/>
      <c r="L50" s="601" t="s">
        <v>65</v>
      </c>
      <c r="M50" s="601"/>
      <c r="N50" s="601"/>
      <c r="O50" s="601"/>
      <c r="P50" s="601"/>
      <c r="Q50" s="601"/>
      <c r="R50" s="601"/>
      <c r="S50" s="601"/>
      <c r="T50" s="630">
        <v>0.3</v>
      </c>
      <c r="U50" s="630"/>
      <c r="V50" s="648"/>
      <c r="W50" s="661"/>
      <c r="X50" s="648"/>
      <c r="Y50" s="675"/>
      <c r="AA50" s="575"/>
      <c r="AB50" s="680"/>
      <c r="AC50" s="680"/>
    </row>
    <row r="51" spans="1:29" s="575" customFormat="1" ht="33" customHeight="1">
      <c r="A51" s="587"/>
      <c r="B51" s="597"/>
      <c r="C51" s="601"/>
      <c r="D51" s="601"/>
      <c r="E51" s="601"/>
      <c r="F51" s="601"/>
      <c r="G51" s="601"/>
      <c r="H51" s="601"/>
      <c r="I51" s="601"/>
      <c r="J51" s="601"/>
      <c r="K51" s="601"/>
      <c r="L51" s="601" t="s">
        <v>24</v>
      </c>
      <c r="M51" s="601"/>
      <c r="N51" s="601"/>
      <c r="O51" s="601"/>
      <c r="P51" s="601"/>
      <c r="Q51" s="601"/>
      <c r="R51" s="601"/>
      <c r="S51" s="601"/>
      <c r="T51" s="628" t="s">
        <v>385</v>
      </c>
      <c r="U51" s="628"/>
      <c r="V51" s="649"/>
      <c r="W51" s="661"/>
      <c r="X51" s="649"/>
      <c r="Y51" s="675"/>
      <c r="AA51" s="575"/>
      <c r="AB51" s="680"/>
      <c r="AC51" s="680"/>
    </row>
    <row r="52" spans="1:29" s="575" customFormat="1" ht="33" customHeight="1">
      <c r="A52" s="587"/>
      <c r="B52" s="597"/>
      <c r="C52" s="601" t="s">
        <v>190</v>
      </c>
      <c r="D52" s="601"/>
      <c r="E52" s="601"/>
      <c r="F52" s="601"/>
      <c r="G52" s="601"/>
      <c r="H52" s="601"/>
      <c r="I52" s="601"/>
      <c r="J52" s="601"/>
      <c r="K52" s="601"/>
      <c r="L52" s="601" t="s">
        <v>384</v>
      </c>
      <c r="M52" s="601"/>
      <c r="N52" s="601"/>
      <c r="O52" s="601"/>
      <c r="P52" s="601"/>
      <c r="Q52" s="601"/>
      <c r="R52" s="601"/>
      <c r="S52" s="601"/>
      <c r="T52" s="630">
        <v>0.3</v>
      </c>
      <c r="U52" s="630"/>
      <c r="V52" s="650"/>
      <c r="W52" s="661">
        <v>0.3</v>
      </c>
      <c r="X52" s="650"/>
      <c r="Y52" s="675">
        <v>0.3</v>
      </c>
      <c r="AA52" s="575"/>
      <c r="AB52" s="680"/>
      <c r="AC52" s="680"/>
    </row>
    <row r="53" spans="1:29" s="575" customFormat="1" ht="33" customHeight="1">
      <c r="A53" s="587"/>
      <c r="B53" s="597"/>
      <c r="C53" s="601"/>
      <c r="D53" s="601"/>
      <c r="E53" s="601"/>
      <c r="F53" s="601"/>
      <c r="G53" s="601"/>
      <c r="H53" s="601"/>
      <c r="I53" s="601"/>
      <c r="J53" s="601"/>
      <c r="K53" s="601"/>
      <c r="L53" s="601" t="s">
        <v>24</v>
      </c>
      <c r="M53" s="601"/>
      <c r="N53" s="601"/>
      <c r="O53" s="601"/>
      <c r="P53" s="601"/>
      <c r="Q53" s="601"/>
      <c r="R53" s="601"/>
      <c r="S53" s="601"/>
      <c r="T53" s="628" t="s">
        <v>385</v>
      </c>
      <c r="U53" s="628"/>
      <c r="V53" s="649"/>
      <c r="W53" s="661"/>
      <c r="X53" s="649"/>
      <c r="Y53" s="675"/>
      <c r="AA53" s="575"/>
      <c r="AB53" s="680"/>
      <c r="AC53" s="680"/>
    </row>
    <row r="54" spans="1:29" s="575" customFormat="1" ht="33" customHeight="1">
      <c r="A54" s="587"/>
      <c r="B54" s="597"/>
      <c r="C54" s="605" t="s">
        <v>135</v>
      </c>
      <c r="D54" s="607"/>
      <c r="E54" s="607"/>
      <c r="F54" s="607"/>
      <c r="G54" s="607"/>
      <c r="H54" s="607"/>
      <c r="I54" s="607"/>
      <c r="J54" s="607"/>
      <c r="K54" s="607"/>
      <c r="L54" s="607"/>
      <c r="M54" s="607"/>
      <c r="N54" s="607"/>
      <c r="O54" s="607"/>
      <c r="P54" s="607"/>
      <c r="Q54" s="607"/>
      <c r="R54" s="607"/>
      <c r="S54" s="607"/>
      <c r="T54" s="607"/>
      <c r="U54" s="646"/>
      <c r="V54" s="653">
        <f>SUM(V29:V53)</f>
        <v>0</v>
      </c>
      <c r="W54" s="663">
        <f>SUM(W29:W53)</f>
        <v>5.3</v>
      </c>
      <c r="X54" s="653"/>
      <c r="Y54" s="676">
        <f>SUM(Y29:Y53)</f>
        <v>5.3</v>
      </c>
      <c r="AA54" s="575"/>
      <c r="AB54" s="680"/>
      <c r="AC54" s="680"/>
    </row>
    <row r="55" spans="1:29" s="575" customFormat="1" ht="53.25" customHeight="1">
      <c r="A55" s="588" t="s">
        <v>361</v>
      </c>
      <c r="B55" s="598"/>
      <c r="C55" s="598"/>
      <c r="D55" s="598"/>
      <c r="E55" s="598"/>
      <c r="F55" s="598"/>
      <c r="G55" s="598"/>
      <c r="H55" s="598"/>
      <c r="I55" s="598"/>
      <c r="J55" s="598"/>
      <c r="K55" s="598"/>
      <c r="L55" s="598"/>
      <c r="M55" s="598"/>
      <c r="N55" s="598"/>
      <c r="O55" s="598"/>
      <c r="P55" s="598"/>
      <c r="Q55" s="598"/>
      <c r="R55" s="598"/>
      <c r="S55" s="598"/>
      <c r="T55" s="598"/>
      <c r="U55" s="647"/>
      <c r="V55" s="654">
        <f>SUM(V54,V28,V24,V12)</f>
        <v>0</v>
      </c>
      <c r="W55" s="664">
        <f>SUM(W12,W24,W28,W54)</f>
        <v>13</v>
      </c>
      <c r="X55" s="654"/>
      <c r="Y55" s="677">
        <f>SUM(Y12,Y24,Y28,Y54)</f>
        <v>13</v>
      </c>
      <c r="AA55" s="575"/>
      <c r="AB55" s="680"/>
      <c r="AC55" s="680"/>
    </row>
    <row r="56" spans="1:29" ht="15" customHeight="1"/>
    <row r="57" spans="1:29" ht="15" customHeight="1"/>
  </sheetData>
  <mergeCells count="174">
    <mergeCell ref="A1:Y1"/>
    <mergeCell ref="A3:D3"/>
    <mergeCell ref="E3:Y3"/>
    <mergeCell ref="A4:D4"/>
    <mergeCell ref="E4:Y4"/>
    <mergeCell ref="A5:D5"/>
    <mergeCell ref="E5:Y5"/>
    <mergeCell ref="A7:B7"/>
    <mergeCell ref="C7:K7"/>
    <mergeCell ref="L7:S7"/>
    <mergeCell ref="T7:U7"/>
    <mergeCell ref="V7:W7"/>
    <mergeCell ref="X7:Y7"/>
    <mergeCell ref="L8:S8"/>
    <mergeCell ref="T8:U8"/>
    <mergeCell ref="L9:S9"/>
    <mergeCell ref="T9:U9"/>
    <mergeCell ref="C12:U12"/>
    <mergeCell ref="L13:S13"/>
    <mergeCell ref="T13:U13"/>
    <mergeCell ref="L14:S14"/>
    <mergeCell ref="T14:U14"/>
    <mergeCell ref="L15:S15"/>
    <mergeCell ref="T15:U15"/>
    <mergeCell ref="L16:S16"/>
    <mergeCell ref="T16:U16"/>
    <mergeCell ref="L17:S17"/>
    <mergeCell ref="T17:U17"/>
    <mergeCell ref="L18:S18"/>
    <mergeCell ref="T18:U18"/>
    <mergeCell ref="L21:S21"/>
    <mergeCell ref="T21:U21"/>
    <mergeCell ref="L22:S22"/>
    <mergeCell ref="T22:U22"/>
    <mergeCell ref="L23:S23"/>
    <mergeCell ref="T23:U23"/>
    <mergeCell ref="C24:U24"/>
    <mergeCell ref="L25:S25"/>
    <mergeCell ref="T25:U25"/>
    <mergeCell ref="L26:S26"/>
    <mergeCell ref="T26:U26"/>
    <mergeCell ref="L27:S27"/>
    <mergeCell ref="T27:U27"/>
    <mergeCell ref="C28:U28"/>
    <mergeCell ref="L29:S29"/>
    <mergeCell ref="T29:U29"/>
    <mergeCell ref="L30:S30"/>
    <mergeCell ref="T30:U30"/>
    <mergeCell ref="L31:S31"/>
    <mergeCell ref="T31:U31"/>
    <mergeCell ref="L32:S32"/>
    <mergeCell ref="T32:U32"/>
    <mergeCell ref="L35:S35"/>
    <mergeCell ref="T35:U35"/>
    <mergeCell ref="L36:S36"/>
    <mergeCell ref="T36:U36"/>
    <mergeCell ref="L37:S37"/>
    <mergeCell ref="T37:U37"/>
    <mergeCell ref="L38:S38"/>
    <mergeCell ref="T38:U38"/>
    <mergeCell ref="L39:S39"/>
    <mergeCell ref="T39:U39"/>
    <mergeCell ref="L40:S40"/>
    <mergeCell ref="L41:S41"/>
    <mergeCell ref="L42:S42"/>
    <mergeCell ref="T42:U42"/>
    <mergeCell ref="L43:S43"/>
    <mergeCell ref="T43:U43"/>
    <mergeCell ref="L44:S44"/>
    <mergeCell ref="T44:U44"/>
    <mergeCell ref="L45:S45"/>
    <mergeCell ref="T45:U45"/>
    <mergeCell ref="L46:S46"/>
    <mergeCell ref="T46:U46"/>
    <mergeCell ref="L47:S47"/>
    <mergeCell ref="T47:U47"/>
    <mergeCell ref="L50:S50"/>
    <mergeCell ref="T50:U50"/>
    <mergeCell ref="L51:S51"/>
    <mergeCell ref="T51:U51"/>
    <mergeCell ref="L52:S52"/>
    <mergeCell ref="T52:U52"/>
    <mergeCell ref="L53:S53"/>
    <mergeCell ref="T53:U53"/>
    <mergeCell ref="C54:U54"/>
    <mergeCell ref="A55:U55"/>
    <mergeCell ref="A8:B12"/>
    <mergeCell ref="C8:K9"/>
    <mergeCell ref="V8:V9"/>
    <mergeCell ref="W8:W9"/>
    <mergeCell ref="X8:X9"/>
    <mergeCell ref="Y8:Y9"/>
    <mergeCell ref="C10:K11"/>
    <mergeCell ref="L10:S11"/>
    <mergeCell ref="T10:U11"/>
    <mergeCell ref="V10:V11"/>
    <mergeCell ref="W10:W11"/>
    <mergeCell ref="X10:X11"/>
    <mergeCell ref="Y10:Y11"/>
    <mergeCell ref="C13:K15"/>
    <mergeCell ref="V13:V15"/>
    <mergeCell ref="W13:W15"/>
    <mergeCell ref="X13:X15"/>
    <mergeCell ref="Y13:Y15"/>
    <mergeCell ref="C16:K18"/>
    <mergeCell ref="V16:V18"/>
    <mergeCell ref="W16:W18"/>
    <mergeCell ref="X16:X18"/>
    <mergeCell ref="Y16:Y18"/>
    <mergeCell ref="C19:K20"/>
    <mergeCell ref="L19:S20"/>
    <mergeCell ref="T19:U20"/>
    <mergeCell ref="V19:V20"/>
    <mergeCell ref="W19:W20"/>
    <mergeCell ref="X19:X20"/>
    <mergeCell ref="Y19:Y20"/>
    <mergeCell ref="C21:K23"/>
    <mergeCell ref="V21:V23"/>
    <mergeCell ref="W21:W23"/>
    <mergeCell ref="X21:X23"/>
    <mergeCell ref="Y21:Y23"/>
    <mergeCell ref="A25:B28"/>
    <mergeCell ref="C25:K27"/>
    <mergeCell ref="V25:V27"/>
    <mergeCell ref="W25:W27"/>
    <mergeCell ref="X25:X27"/>
    <mergeCell ref="Y25:Y27"/>
    <mergeCell ref="C29:K31"/>
    <mergeCell ref="V29:V31"/>
    <mergeCell ref="W29:W31"/>
    <mergeCell ref="X29:X31"/>
    <mergeCell ref="Y29:Y31"/>
    <mergeCell ref="C32:K35"/>
    <mergeCell ref="V32:V35"/>
    <mergeCell ref="W32:W35"/>
    <mergeCell ref="X32:X35"/>
    <mergeCell ref="Y32:Y35"/>
    <mergeCell ref="L33:S34"/>
    <mergeCell ref="T33:U34"/>
    <mergeCell ref="C36:K38"/>
    <mergeCell ref="V36:V38"/>
    <mergeCell ref="W36:W38"/>
    <mergeCell ref="X36:X38"/>
    <mergeCell ref="Y36:Y38"/>
    <mergeCell ref="C39:K42"/>
    <mergeCell ref="V39:V42"/>
    <mergeCell ref="W39:W42"/>
    <mergeCell ref="X39:X42"/>
    <mergeCell ref="Y39:Y42"/>
    <mergeCell ref="T40:U41"/>
    <mergeCell ref="C43:K44"/>
    <mergeCell ref="V43:V44"/>
    <mergeCell ref="W43:W44"/>
    <mergeCell ref="X43:X44"/>
    <mergeCell ref="Y43:Y44"/>
    <mergeCell ref="C45:K47"/>
    <mergeCell ref="V45:V47"/>
    <mergeCell ref="W45:W47"/>
    <mergeCell ref="X45:X47"/>
    <mergeCell ref="Y45:Y47"/>
    <mergeCell ref="C48:K51"/>
    <mergeCell ref="L48:S49"/>
    <mergeCell ref="T48:U49"/>
    <mergeCell ref="V48:V51"/>
    <mergeCell ref="W48:W51"/>
    <mergeCell ref="X48:X51"/>
    <mergeCell ref="Y48:Y51"/>
    <mergeCell ref="C52:K53"/>
    <mergeCell ref="V52:V53"/>
    <mergeCell ref="W52:W53"/>
    <mergeCell ref="X52:X53"/>
    <mergeCell ref="Y52:Y53"/>
    <mergeCell ref="A13:B24"/>
    <mergeCell ref="A29:B54"/>
  </mergeCells>
  <phoneticPr fontId="43"/>
  <dataValidations count="1">
    <dataValidation imeMode="off" allowBlank="1" showDropDown="0" showInputMessage="1" showErrorMessage="1" sqref="JW1 TS1 ADO1 ANK1 AXG1 BHC1 BQY1 CAU1 CKQ1 CUM1 DEI1 DOE1 DYA1 EHW1 ERS1 FBO1 FLK1 FVG1 GFC1 GOY1 GYU1 HIQ1 HSM1 ICI1 IME1 IWA1 JFW1 JPS1 JZO1 KJK1 KTG1 LDC1 LMY1 LWU1 MGQ1 MQM1 NAI1 NKE1 NUA1 ODW1 ONS1 OXO1 PHK1 PRG1 QBC1 QKY1 QUU1 REQ1 ROM1 RYI1 SIE1 SSA1 TBW1 TLS1 TVO1 UFK1 UPG1 UZC1 VIY1 VSU1 WCQ1 WMM1 WWI1 AA65534 JW65534 TS65534 ADO65534 ANK65534 AXG65534 BHC65534 BQY65534 CAU65534 CKQ65534 CUM65534 DEI65534 DOE65534 DYA65534 EHW65534 ERS65534 FBO65534 FLK65534 FVG65534 GFC65534 GOY65534 GYU65534 HIQ65534 HSM65534 ICI65534 IME65534 IWA65534 JFW65534 JPS65534 JZO65534 KJK65534 KTG65534 LDC65534 LMY65534 LWU65534 MGQ65534 MQM65534 NAI65534 NKE65534 NUA65534 ODW65534 ONS65534 OXO65534 PHK65534 PRG65534 QBC65534 QKY65534 QUU65534 REQ65534 ROM65534 RYI65534 SIE65534 SSA65534 TBW65534 TLS65534 TVO65534 UFK65534 UPG65534 UZC65534 VIY65534 VSU65534 WCQ65534 WMM65534 WWI65534 AA131070 JW131070 TS131070 ADO131070 ANK131070 AXG131070 BHC131070 BQY131070 CAU131070 CKQ131070 CUM131070 DEI131070 DOE131070 DYA131070 EHW131070 ERS131070 FBO131070 FLK131070 FVG131070 GFC131070 GOY131070 GYU131070 HIQ131070 HSM131070 ICI131070 IME131070 IWA131070 JFW131070 JPS131070 JZO131070 KJK131070 KTG131070 LDC131070 LMY131070 LWU131070 MGQ131070 MQM131070 NAI131070 NKE131070 NUA131070 ODW131070 ONS131070 OXO131070 PHK131070 PRG131070 QBC131070 QKY131070 QUU131070 REQ131070 ROM131070 RYI131070 SIE131070 SSA131070 TBW131070 TLS131070 TVO131070 UFK131070 UPG131070 UZC131070 VIY131070 VSU131070 WCQ131070 WMM131070 WWI131070 AA196606 JW196606 TS196606 ADO196606 ANK196606 AXG196606 BHC196606 BQY196606 CAU196606 CKQ196606 CUM196606 DEI196606 DOE196606 DYA196606 EHW196606 ERS196606 FBO196606 FLK196606 FVG196606 GFC196606 GOY196606 GYU196606 HIQ196606 HSM196606 ICI196606 IME196606 IWA196606 JFW196606 JPS196606 JZO196606 KJK196606 KTG196606 LDC196606 LMY196606 LWU196606 MGQ196606 MQM196606 NAI196606 NKE196606 NUA196606 ODW196606 ONS196606 OXO196606 PHK196606 PRG196606 QBC196606 QKY196606 QUU196606 REQ196606 ROM196606 RYI196606 SIE196606 SSA196606 TBW196606 TLS196606 TVO196606 UFK196606 UPG196606 UZC196606 VIY196606 VSU196606 WCQ196606 WMM196606 WWI196606 AA262142 JW262142 TS262142 ADO262142 ANK262142 AXG262142 BHC262142 BQY262142 CAU262142 CKQ262142 CUM262142 DEI262142 DOE262142 DYA262142 EHW262142 ERS262142 FBO262142 FLK262142 FVG262142 GFC262142 GOY262142 GYU262142 HIQ262142 HSM262142 ICI262142 IME262142 IWA262142 JFW262142 JPS262142 JZO262142 KJK262142 KTG262142 LDC262142 LMY262142 LWU262142 MGQ262142 MQM262142 NAI262142 NKE262142 NUA262142 ODW262142 ONS262142 OXO262142 PHK262142 PRG262142 QBC262142 QKY262142 QUU262142 REQ262142 ROM262142 RYI262142 SIE262142 SSA262142 TBW262142 TLS262142 TVO262142 UFK262142 UPG262142 UZC262142 VIY262142 VSU262142 WCQ262142 WMM262142 WWI262142 AA327678 JW327678 TS327678 ADO327678 ANK327678 AXG327678 BHC327678 BQY327678 CAU327678 CKQ327678 CUM327678 DEI327678 DOE327678 DYA327678 EHW327678 ERS327678 FBO327678 FLK327678 FVG327678 GFC327678 GOY327678 GYU327678 HIQ327678 HSM327678 ICI327678 IME327678 IWA327678 JFW327678 JPS327678 JZO327678 KJK327678 KTG327678 LDC327678 LMY327678 LWU327678 MGQ327678 MQM327678 NAI327678 NKE327678 NUA327678 ODW327678 ONS327678 OXO327678 PHK327678 PRG327678 QBC327678 QKY327678 QUU327678 REQ327678 ROM327678 RYI327678 SIE327678 SSA327678 TBW327678 TLS327678 TVO327678 UFK327678 UPG327678 UZC327678 VIY327678 VSU327678 WCQ327678 WMM327678 WWI327678 AA393214 JW393214 TS393214 ADO393214 ANK393214 AXG393214 BHC393214 BQY393214 CAU393214 CKQ393214 CUM393214 DEI393214 DOE393214 DYA393214 EHW393214 ERS393214 FBO393214 FLK393214 FVG393214 GFC393214 GOY393214 GYU393214 HIQ393214 HSM393214 ICI393214 IME393214 IWA393214 JFW393214 JPS393214 JZO393214 KJK393214 KTG393214 LDC393214 LMY393214 LWU393214 MGQ393214 MQM393214 NAI393214 NKE393214 NUA393214 ODW393214 ONS393214 OXO393214 PHK393214 PRG393214 QBC393214 QKY393214 QUU393214 REQ393214 ROM393214 RYI393214 SIE393214 SSA393214 TBW393214 TLS393214 TVO393214 UFK393214 UPG393214 UZC393214 VIY393214 VSU393214 WCQ393214 WMM393214 WWI393214 AA458750 JW458750 TS458750 ADO458750 ANK458750 AXG458750 BHC458750 BQY458750 CAU458750 CKQ458750 CUM458750 DEI458750 DOE458750 DYA458750 EHW458750 ERS458750 FBO458750 FLK458750 FVG458750 GFC458750 GOY458750 GYU458750 HIQ458750 HSM458750 ICI458750 IME458750 IWA458750 JFW458750 JPS458750 JZO458750 KJK458750 KTG458750 LDC458750 LMY458750 LWU458750 MGQ458750 MQM458750 NAI458750 NKE458750 NUA458750 ODW458750 ONS458750 OXO458750 PHK458750 PRG458750 QBC458750 QKY458750 QUU458750 REQ458750 ROM458750 RYI458750 SIE458750 SSA458750 TBW458750 TLS458750 TVO458750 UFK458750 UPG458750 UZC458750 VIY458750 VSU458750 WCQ458750 WMM458750 WWI458750 AA524286 JW524286 TS524286 ADO524286 ANK524286 AXG524286 BHC524286 BQY524286 CAU524286 CKQ524286 CUM524286 DEI524286 DOE524286 DYA524286 EHW524286 ERS524286 FBO524286 FLK524286 FVG524286 GFC524286 GOY524286 GYU524286 HIQ524286 HSM524286 ICI524286 IME524286 IWA524286 JFW524286 JPS524286 JZO524286 KJK524286 KTG524286 LDC524286 LMY524286 LWU524286 MGQ524286 MQM524286 NAI524286 NKE524286 NUA524286 ODW524286 ONS524286 OXO524286 PHK524286 PRG524286 QBC524286 QKY524286 QUU524286 REQ524286 ROM524286 RYI524286 SIE524286 SSA524286 TBW524286 TLS524286 TVO524286 UFK524286 UPG524286 UZC524286 VIY524286 VSU524286 WCQ524286 WMM524286 WWI524286 AA589822 JW589822 TS589822 ADO589822 ANK589822 AXG589822 BHC589822 BQY589822 CAU589822 CKQ589822 CUM589822 DEI589822 DOE589822 DYA589822 EHW589822 ERS589822 FBO589822 FLK589822 FVG589822 GFC589822 GOY589822 GYU589822 HIQ589822 HSM589822 ICI589822 IME589822 IWA589822 JFW589822 JPS589822 JZO589822 KJK589822 KTG589822 LDC589822 LMY589822 LWU589822 MGQ589822 MQM589822 NAI589822 NKE589822 NUA589822 ODW589822 ONS589822 OXO589822 PHK589822 PRG589822 QBC589822 QKY589822 QUU589822 REQ589822 ROM589822 RYI589822 SIE589822 SSA589822 TBW589822 TLS589822 TVO589822 UFK589822 UPG589822 UZC589822 VIY589822 VSU589822 WCQ589822 WMM589822 WWI589822 AA655358 JW655358 TS655358 ADO655358 ANK655358 AXG655358 BHC655358 BQY655358 CAU655358 CKQ655358 CUM655358 DEI655358 DOE655358 DYA655358 EHW655358 ERS655358 FBO655358 FLK655358 FVG655358 GFC655358 GOY655358 GYU655358 HIQ655358 HSM655358 ICI655358 IME655358 IWA655358 JFW655358 JPS655358 JZO655358 KJK655358 KTG655358 LDC655358 LMY655358 LWU655358 MGQ655358 MQM655358 NAI655358 NKE655358 NUA655358 ODW655358 ONS655358 OXO655358 PHK655358 PRG655358 QBC655358 QKY655358 QUU655358 REQ655358 ROM655358 RYI655358 SIE655358 SSA655358 TBW655358 TLS655358 TVO655358 UFK655358 UPG655358 UZC655358 VIY655358 VSU655358 WCQ655358 WMM655358 WWI655358 AA720894 JW720894 TS720894 ADO720894 ANK720894 AXG720894 BHC720894 BQY720894 CAU720894 CKQ720894 CUM720894 DEI720894 DOE720894 DYA720894 EHW720894 ERS720894 FBO720894 FLK720894 FVG720894 GFC720894 GOY720894 GYU720894 HIQ720894 HSM720894 ICI720894 IME720894 IWA720894 JFW720894 JPS720894 JZO720894 KJK720894 KTG720894 LDC720894 LMY720894 LWU720894 MGQ720894 MQM720894 NAI720894 NKE720894 NUA720894 ODW720894 ONS720894 OXO720894 PHK720894 PRG720894 QBC720894 QKY720894 QUU720894 REQ720894 ROM720894 RYI720894 SIE720894 SSA720894 TBW720894 TLS720894 TVO720894 UFK720894 UPG720894 UZC720894 VIY720894 VSU720894 WCQ720894 WMM720894 WWI720894 AA786430 JW786430 TS786430 ADO786430 ANK786430 AXG786430 BHC786430 BQY786430 CAU786430 CKQ786430 CUM786430 DEI786430 DOE786430 DYA786430 EHW786430 ERS786430 FBO786430 FLK786430 FVG786430 GFC786430 GOY786430 GYU786430 HIQ786430 HSM786430 ICI786430 IME786430 IWA786430 JFW786430 JPS786430 JZO786430 KJK786430 KTG786430 LDC786430 LMY786430 LWU786430 MGQ786430 MQM786430 NAI786430 NKE786430 NUA786430 ODW786430 ONS786430 OXO786430 PHK786430 PRG786430 QBC786430 QKY786430 QUU786430 REQ786430 ROM786430 RYI786430 SIE786430 SSA786430 TBW786430 TLS786430 TVO786430 UFK786430 UPG786430 UZC786430 VIY786430 VSU786430 WCQ786430 WMM786430 WWI786430 AA851966 JW851966 TS851966 ADO851966 ANK851966 AXG851966 BHC851966 BQY851966 CAU851966 CKQ851966 CUM851966 DEI851966 DOE851966 DYA851966 EHW851966 ERS851966 FBO851966 FLK851966 FVG851966 GFC851966 GOY851966 GYU851966 HIQ851966 HSM851966 ICI851966 IME851966 IWA851966 JFW851966 JPS851966 JZO851966 KJK851966 KTG851966 LDC851966 LMY851966 LWU851966 MGQ851966 MQM851966 NAI851966 NKE851966 NUA851966 ODW851966 ONS851966 OXO851966 PHK851966 PRG851966 QBC851966 QKY851966 QUU851966 REQ851966 ROM851966 RYI851966 SIE851966 SSA851966 TBW851966 TLS851966 TVO851966 UFK851966 UPG851966 UZC851966 VIY851966 VSU851966 WCQ851966 WMM851966 WWI851966 AA917502 JW917502 TS917502 ADO917502 ANK917502 AXG917502 BHC917502 BQY917502 CAU917502 CKQ917502 CUM917502 DEI917502 DOE917502 DYA917502 EHW917502 ERS917502 FBO917502 FLK917502 FVG917502 GFC917502 GOY917502 GYU917502 HIQ917502 HSM917502 ICI917502 IME917502 IWA917502 JFW917502 JPS917502 JZO917502 KJK917502 KTG917502 LDC917502 LMY917502 LWU917502 MGQ917502 MQM917502 NAI917502 NKE917502 NUA917502 ODW917502 ONS917502 OXO917502 PHK917502 PRG917502 QBC917502 QKY917502 QUU917502 REQ917502 ROM917502 RYI917502 SIE917502 SSA917502 TBW917502 TLS917502 TVO917502 UFK917502 UPG917502 UZC917502 VIY917502 VSU917502 WCQ917502 WMM917502 WWI917502 AA983038 JW983038 TS983038 ADO983038 ANK983038 AXG983038 BHC983038 BQY983038 CAU983038 CKQ983038 CUM983038 DEI983038 DOE983038 DYA983038 EHW983038 ERS983038 FBO983038 FLK983038 FVG983038 GFC983038 GOY983038 GYU983038 HIQ983038 HSM983038 ICI983038 IME983038 IWA983038 JFW983038 JPS983038 JZO983038 KJK983038 KTG983038 LDC983038 LMY983038 LWU983038 MGQ983038 MQM983038 NAI983038 NKE983038 NUA983038 ODW983038 ONS983038 OXO983038 PHK983038 PRG983038 QBC983038 QKY983038 QUU983038 REQ983038 ROM983038 RYI983038 SIE983038 SSA983038 TBW983038 TLS983038 TVO983038 UFK983038 UPG983038 UZC983038 VIY983038 VSU983038 WCQ983038 WMM983038 WWI983038"/>
  </dataValidations>
  <pageMargins left="0.90551181102362222" right="0" top="0.55118110236220474" bottom="0.15748031496062992" header="0.31496062992125984" footer="0.31496062992125984"/>
  <pageSetup paperSize="9" scale="84" fitToWidth="1" fitToHeight="1" orientation="portrait" usePrinterDefaults="1" r:id="rId1"/>
  <rowBreaks count="1" manualBreakCount="1">
    <brk id="28"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0070C0"/>
  </sheetPr>
  <dimension ref="A1:K1985"/>
  <sheetViews>
    <sheetView showZeros="0" view="pageBreakPreview" zoomScaleSheetLayoutView="100" workbookViewId="0">
      <selection activeCell="C17" sqref="C17:C20"/>
    </sheetView>
  </sheetViews>
  <sheetFormatPr defaultRowHeight="13.5"/>
  <cols>
    <col min="1" max="2" width="3.25" customWidth="1"/>
    <col min="3" max="3" width="18" style="24" customWidth="1"/>
    <col min="4" max="4" width="3.25" style="25" customWidth="1"/>
    <col min="5" max="5" width="23.25" customWidth="1"/>
    <col min="6" max="6" width="3.25" style="25" customWidth="1"/>
    <col min="7" max="8" width="5.125" customWidth="1"/>
    <col min="9" max="9" width="15.875" customWidth="1"/>
    <col min="10" max="10" width="12" customWidth="1"/>
    <col min="11" max="11" width="2.75" hidden="1" customWidth="1"/>
  </cols>
  <sheetData>
    <row r="1" spans="1:10" ht="27.75" customHeight="1">
      <c r="A1" s="31" t="s">
        <v>63</v>
      </c>
      <c r="B1" s="31"/>
      <c r="C1" s="31"/>
      <c r="D1" s="31"/>
      <c r="E1" s="31"/>
      <c r="F1" s="31"/>
      <c r="G1" s="31"/>
      <c r="H1" s="31"/>
      <c r="I1" s="31"/>
      <c r="J1" s="31"/>
    </row>
    <row r="2" spans="1:10" ht="9" customHeight="1">
      <c r="A2" s="31"/>
      <c r="B2" s="31"/>
      <c r="C2" s="31"/>
      <c r="D2" s="31"/>
      <c r="E2" s="31"/>
      <c r="F2" s="31"/>
      <c r="G2" s="31"/>
      <c r="H2" s="31"/>
      <c r="I2" s="31"/>
      <c r="J2" s="31"/>
    </row>
    <row r="3" spans="1:10" ht="21.75" customHeight="1">
      <c r="A3" s="31"/>
      <c r="C3" s="67" t="s">
        <v>149</v>
      </c>
      <c r="D3" s="67" t="s">
        <v>195</v>
      </c>
      <c r="E3" s="121">
        <f>工事番号</f>
        <v>0</v>
      </c>
      <c r="F3" s="154"/>
      <c r="G3" s="31"/>
      <c r="H3" s="31"/>
      <c r="I3" s="31"/>
      <c r="J3" s="196"/>
    </row>
    <row r="4" spans="1:10" s="26" customFormat="1" ht="21.75" customHeight="1">
      <c r="C4" s="67" t="s">
        <v>151</v>
      </c>
      <c r="D4" s="67" t="s">
        <v>195</v>
      </c>
      <c r="E4" s="121">
        <f>工事名</f>
        <v>0</v>
      </c>
      <c r="F4" s="25"/>
      <c r="G4" s="154"/>
      <c r="H4" s="154"/>
      <c r="I4" s="154"/>
      <c r="J4" s="154"/>
    </row>
    <row r="5" spans="1:10" s="26" customFormat="1" ht="10.5" customHeight="1">
      <c r="A5" s="32"/>
      <c r="B5" s="52"/>
      <c r="C5" s="68"/>
      <c r="D5" s="91"/>
      <c r="E5" s="52"/>
      <c r="F5" s="91"/>
      <c r="G5" s="52"/>
      <c r="H5" s="52"/>
      <c r="I5" s="52"/>
      <c r="J5" s="197"/>
    </row>
    <row r="6" spans="1:10" s="27" customFormat="1" ht="18.75" customHeight="1">
      <c r="A6" s="33" t="s">
        <v>160</v>
      </c>
      <c r="C6" s="28"/>
      <c r="D6" s="92"/>
      <c r="F6" s="155"/>
      <c r="G6" s="165" t="s">
        <v>52</v>
      </c>
      <c r="H6" s="165"/>
      <c r="I6" s="187" t="str">
        <f>住所</f>
        <v>真庭市△△　□□□番地</v>
      </c>
      <c r="J6" s="187"/>
    </row>
    <row r="7" spans="1:10" s="27" customFormat="1" ht="18.75" customHeight="1">
      <c r="A7" s="34"/>
      <c r="C7" s="28"/>
      <c r="D7" s="92"/>
      <c r="E7" s="122" t="s">
        <v>179</v>
      </c>
      <c r="F7" s="155"/>
      <c r="G7" s="165" t="s">
        <v>53</v>
      </c>
      <c r="H7" s="165"/>
      <c r="I7" s="188" t="str">
        <f>商号</f>
        <v>㈱○○○○</v>
      </c>
      <c r="J7" s="188"/>
    </row>
    <row r="8" spans="1:10" s="28" customFormat="1" ht="18.75" customHeight="1">
      <c r="A8" s="35"/>
      <c r="D8" s="92"/>
      <c r="F8" s="92"/>
      <c r="G8" s="165" t="s">
        <v>185</v>
      </c>
      <c r="H8" s="165"/>
      <c r="I8" s="188" t="str">
        <f>代表者職名</f>
        <v>代表取締役</v>
      </c>
      <c r="J8" s="198" t="str">
        <f>様式第1号!$I$11</f>
        <v>◎◎　◎◎</v>
      </c>
    </row>
    <row r="9" spans="1:10" s="28" customFormat="1" ht="18.75" customHeight="1">
      <c r="D9" s="92"/>
      <c r="E9" s="122"/>
      <c r="F9" s="92"/>
      <c r="G9" s="166" t="s">
        <v>57</v>
      </c>
      <c r="H9" s="166"/>
      <c r="I9" s="189" t="str">
        <f>電話番号</f>
        <v>０８６□－□□－□□□□</v>
      </c>
      <c r="J9" s="189"/>
    </row>
    <row r="10" spans="1:10" s="28" customFormat="1" ht="18.75" customHeight="1">
      <c r="D10" s="92"/>
      <c r="F10" s="156"/>
      <c r="G10" s="166" t="s">
        <v>54</v>
      </c>
      <c r="H10" s="166"/>
      <c r="I10" s="190" t="str">
        <f>担当者</f>
        <v>◎◎　◎◎◎</v>
      </c>
      <c r="J10" s="190"/>
    </row>
    <row r="11" spans="1:10" s="28" customFormat="1" ht="9.75" customHeight="1">
      <c r="D11" s="92"/>
      <c r="F11" s="156"/>
      <c r="G11" s="166"/>
      <c r="H11" s="166"/>
      <c r="I11" s="191"/>
      <c r="J11" s="191"/>
    </row>
    <row r="12" spans="1:10" s="27" customFormat="1" ht="35.1" customHeight="1">
      <c r="A12" s="36" t="s">
        <v>60</v>
      </c>
      <c r="B12" s="53"/>
      <c r="C12" s="53"/>
      <c r="D12" s="53"/>
      <c r="E12" s="53"/>
      <c r="F12" s="53"/>
      <c r="G12" s="53"/>
      <c r="H12" s="53"/>
      <c r="I12" s="53"/>
      <c r="J12" s="53"/>
    </row>
    <row r="13" spans="1:10" s="27" customFormat="1" ht="8.25" customHeight="1">
      <c r="A13" s="36"/>
      <c r="B13" s="53"/>
      <c r="C13" s="53"/>
      <c r="D13" s="53"/>
      <c r="E13" s="53"/>
      <c r="F13" s="53"/>
      <c r="G13" s="53"/>
      <c r="H13" s="53"/>
      <c r="I13" s="53"/>
      <c r="J13" s="53"/>
    </row>
    <row r="14" spans="1:10" s="27" customFormat="1" ht="18.75" customHeight="1">
      <c r="A14" s="37" t="s">
        <v>100</v>
      </c>
      <c r="B14" s="54"/>
      <c r="C14" s="69"/>
      <c r="D14" s="93"/>
      <c r="E14" s="54"/>
      <c r="F14" s="93"/>
      <c r="G14" s="167"/>
      <c r="H14" s="167"/>
      <c r="I14" s="167"/>
      <c r="J14" s="35"/>
    </row>
    <row r="15" spans="1:10" s="27" customFormat="1" ht="11.25">
      <c r="A15" s="38" t="s">
        <v>131</v>
      </c>
      <c r="B15" s="55"/>
      <c r="C15" s="70"/>
      <c r="D15" s="94" t="s">
        <v>132</v>
      </c>
      <c r="E15" s="123"/>
      <c r="F15" s="157" t="s">
        <v>139</v>
      </c>
      <c r="G15" s="168"/>
      <c r="H15" s="168"/>
      <c r="I15" s="168"/>
      <c r="J15" s="199" t="s">
        <v>368</v>
      </c>
    </row>
    <row r="16" spans="1:10" s="27" customFormat="1" ht="14.25" customHeight="1">
      <c r="A16" s="39"/>
      <c r="B16" s="56"/>
      <c r="C16" s="71"/>
      <c r="D16" s="95"/>
      <c r="E16" s="124"/>
      <c r="F16" s="158"/>
      <c r="G16" s="169"/>
      <c r="H16" s="169"/>
      <c r="I16" s="169"/>
      <c r="J16" s="200"/>
    </row>
    <row r="17" spans="1:10" s="27" customFormat="1" ht="14.1" customHeight="1">
      <c r="A17" s="40" t="s">
        <v>198</v>
      </c>
      <c r="B17" s="57" t="s">
        <v>133</v>
      </c>
      <c r="C17" s="72" t="s">
        <v>158</v>
      </c>
      <c r="D17" s="96" t="s">
        <v>82</v>
      </c>
      <c r="E17" s="125" t="s">
        <v>284</v>
      </c>
      <c r="F17" s="96" t="s">
        <v>82</v>
      </c>
      <c r="G17" s="170" t="s">
        <v>199</v>
      </c>
      <c r="H17" s="170"/>
      <c r="I17" s="170"/>
      <c r="J17" s="201"/>
    </row>
    <row r="18" spans="1:10" s="27" customFormat="1" ht="14.1" customHeight="1">
      <c r="A18" s="41"/>
      <c r="B18" s="58"/>
      <c r="C18" s="72"/>
      <c r="D18" s="97"/>
      <c r="E18" s="126"/>
      <c r="F18" s="108"/>
      <c r="G18" s="171"/>
      <c r="H18" s="171"/>
      <c r="I18" s="171"/>
      <c r="J18" s="201"/>
    </row>
    <row r="19" spans="1:10" s="27" customFormat="1" ht="14.1" customHeight="1">
      <c r="A19" s="41"/>
      <c r="B19" s="58"/>
      <c r="C19" s="72"/>
      <c r="D19" s="98" t="s">
        <v>82</v>
      </c>
      <c r="E19" s="127" t="s">
        <v>137</v>
      </c>
      <c r="F19" s="108" t="s">
        <v>82</v>
      </c>
      <c r="G19" s="171" t="s">
        <v>188</v>
      </c>
      <c r="H19" s="171"/>
      <c r="I19" s="171"/>
      <c r="J19" s="201"/>
    </row>
    <row r="20" spans="1:10" s="27" customFormat="1" ht="14.1" customHeight="1">
      <c r="A20" s="41"/>
      <c r="B20" s="58"/>
      <c r="C20" s="73"/>
      <c r="D20" s="99"/>
      <c r="E20" s="128"/>
      <c r="F20" s="108"/>
      <c r="G20" s="172"/>
      <c r="H20" s="172"/>
      <c r="I20" s="172"/>
      <c r="J20" s="201"/>
    </row>
    <row r="21" spans="1:10" s="27" customFormat="1" ht="9.75" customHeight="1">
      <c r="A21" s="41"/>
      <c r="B21" s="58"/>
      <c r="C21" s="74" t="s">
        <v>255</v>
      </c>
      <c r="D21" s="100"/>
      <c r="E21" s="129"/>
      <c r="F21" s="159"/>
      <c r="G21" s="173"/>
      <c r="H21" s="173"/>
      <c r="I21" s="173"/>
      <c r="J21" s="202"/>
    </row>
    <row r="22" spans="1:10" s="27" customFormat="1" ht="14.1" customHeight="1">
      <c r="A22" s="41"/>
      <c r="B22" s="58"/>
      <c r="C22" s="72"/>
      <c r="D22" s="101"/>
      <c r="E22" s="130"/>
      <c r="F22" s="160"/>
      <c r="G22" s="174"/>
      <c r="H22" s="174"/>
      <c r="I22" s="174"/>
      <c r="J22" s="202"/>
    </row>
    <row r="23" spans="1:10" s="27" customFormat="1" ht="14.1" customHeight="1">
      <c r="A23" s="41"/>
      <c r="B23" s="58"/>
      <c r="C23" s="72"/>
      <c r="D23" s="101"/>
      <c r="E23" s="130"/>
      <c r="F23" s="160"/>
      <c r="G23" s="174"/>
      <c r="H23" s="174"/>
      <c r="I23" s="174"/>
      <c r="J23" s="202"/>
    </row>
    <row r="24" spans="1:10" s="27" customFormat="1" ht="14.1" customHeight="1">
      <c r="A24" s="41"/>
      <c r="B24" s="58"/>
      <c r="C24" s="73"/>
      <c r="D24" s="102"/>
      <c r="E24" s="131"/>
      <c r="F24" s="161"/>
      <c r="G24" s="175"/>
      <c r="H24" s="175"/>
      <c r="I24" s="175"/>
      <c r="J24" s="202"/>
    </row>
    <row r="25" spans="1:10" s="27" customFormat="1" ht="14.1" customHeight="1">
      <c r="A25" s="42" t="s">
        <v>122</v>
      </c>
      <c r="B25" s="59" t="s">
        <v>153</v>
      </c>
      <c r="C25" s="75" t="s">
        <v>127</v>
      </c>
      <c r="D25" s="97" t="s">
        <v>82</v>
      </c>
      <c r="E25" s="132" t="s">
        <v>142</v>
      </c>
      <c r="F25" s="104" t="s">
        <v>82</v>
      </c>
      <c r="G25" s="176" t="s">
        <v>145</v>
      </c>
      <c r="H25" s="176"/>
      <c r="I25" s="176"/>
      <c r="J25" s="202"/>
    </row>
    <row r="26" spans="1:10" s="27" customFormat="1" ht="14.1" customHeight="1">
      <c r="A26" s="43"/>
      <c r="B26" s="60"/>
      <c r="C26" s="76"/>
      <c r="D26" s="97" t="s">
        <v>82</v>
      </c>
      <c r="E26" s="133" t="s">
        <v>144</v>
      </c>
      <c r="F26" s="108"/>
      <c r="G26" s="177"/>
      <c r="H26" s="177"/>
      <c r="I26" s="177"/>
      <c r="J26" s="202"/>
    </row>
    <row r="27" spans="1:10" s="27" customFormat="1" ht="14.1" customHeight="1">
      <c r="A27" s="43"/>
      <c r="B27" s="60"/>
      <c r="C27" s="76"/>
      <c r="D27" s="103" t="s">
        <v>82</v>
      </c>
      <c r="E27" s="134" t="s">
        <v>175</v>
      </c>
      <c r="F27" s="108"/>
      <c r="G27" s="177"/>
      <c r="H27" s="177"/>
      <c r="I27" s="177"/>
      <c r="J27" s="202"/>
    </row>
    <row r="28" spans="1:10" s="27" customFormat="1" ht="15.95" customHeight="1">
      <c r="A28" s="43"/>
      <c r="B28" s="60"/>
      <c r="C28" s="76"/>
      <c r="D28" s="104" t="s">
        <v>82</v>
      </c>
      <c r="E28" s="135" t="s">
        <v>286</v>
      </c>
      <c r="F28" s="104" t="s">
        <v>82</v>
      </c>
      <c r="G28" s="178" t="s">
        <v>199</v>
      </c>
      <c r="H28" s="178"/>
      <c r="I28" s="178"/>
      <c r="J28" s="203"/>
    </row>
    <row r="29" spans="1:10" s="27" customFormat="1" ht="8.1" customHeight="1">
      <c r="A29" s="43"/>
      <c r="B29" s="60"/>
      <c r="C29" s="76"/>
      <c r="D29" s="98" t="s">
        <v>82</v>
      </c>
      <c r="E29" s="127" t="s">
        <v>136</v>
      </c>
      <c r="F29" s="108"/>
      <c r="G29" s="179"/>
      <c r="H29" s="179"/>
      <c r="I29" s="179"/>
      <c r="J29" s="204"/>
    </row>
    <row r="30" spans="1:10" s="27" customFormat="1" ht="8.1" customHeight="1">
      <c r="A30" s="43"/>
      <c r="B30" s="60"/>
      <c r="C30" s="76"/>
      <c r="D30" s="97"/>
      <c r="E30" s="126"/>
      <c r="F30" s="108" t="s">
        <v>82</v>
      </c>
      <c r="G30" s="171" t="s">
        <v>219</v>
      </c>
      <c r="H30" s="171"/>
      <c r="I30" s="171"/>
      <c r="J30" s="204"/>
    </row>
    <row r="31" spans="1:10" s="27" customFormat="1" ht="15.95" customHeight="1">
      <c r="A31" s="43"/>
      <c r="B31" s="60"/>
      <c r="C31" s="76"/>
      <c r="D31" s="97" t="s">
        <v>82</v>
      </c>
      <c r="E31" s="134" t="s">
        <v>137</v>
      </c>
      <c r="F31" s="108"/>
      <c r="G31" s="172"/>
      <c r="H31" s="172"/>
      <c r="I31" s="172"/>
      <c r="J31" s="205"/>
    </row>
    <row r="32" spans="1:10" s="27" customFormat="1" ht="9.75" customHeight="1">
      <c r="A32" s="43"/>
      <c r="B32" s="60"/>
      <c r="C32" s="76"/>
      <c r="D32" s="105" t="s">
        <v>272</v>
      </c>
      <c r="E32" s="136"/>
      <c r="F32" s="159"/>
      <c r="G32" s="173"/>
      <c r="H32" s="173"/>
      <c r="I32" s="173"/>
      <c r="J32" s="202"/>
    </row>
    <row r="33" spans="1:10" s="27" customFormat="1" ht="14.1" customHeight="1">
      <c r="A33" s="43"/>
      <c r="B33" s="60"/>
      <c r="C33" s="76"/>
      <c r="D33" s="106"/>
      <c r="E33" s="137"/>
      <c r="F33" s="160"/>
      <c r="G33" s="174"/>
      <c r="H33" s="174"/>
      <c r="I33" s="174"/>
      <c r="J33" s="202"/>
    </row>
    <row r="34" spans="1:10" s="27" customFormat="1" ht="14.1" customHeight="1">
      <c r="A34" s="43"/>
      <c r="B34" s="60"/>
      <c r="C34" s="76"/>
      <c r="D34" s="107"/>
      <c r="E34" s="138"/>
      <c r="F34" s="161"/>
      <c r="G34" s="175"/>
      <c r="H34" s="175"/>
      <c r="I34" s="175"/>
      <c r="J34" s="202"/>
    </row>
    <row r="35" spans="1:10" s="27" customFormat="1" ht="14.1" customHeight="1">
      <c r="A35" s="43"/>
      <c r="B35" s="60"/>
      <c r="C35" s="77" t="s">
        <v>290</v>
      </c>
      <c r="D35" s="97" t="s">
        <v>82</v>
      </c>
      <c r="E35" s="132" t="s">
        <v>308</v>
      </c>
      <c r="F35" s="104" t="s">
        <v>82</v>
      </c>
      <c r="G35" s="178" t="s">
        <v>257</v>
      </c>
      <c r="H35" s="176"/>
      <c r="I35" s="176"/>
      <c r="J35" s="202"/>
    </row>
    <row r="36" spans="1:10" s="27" customFormat="1" ht="14.1" customHeight="1">
      <c r="A36" s="43"/>
      <c r="B36" s="60"/>
      <c r="C36" s="77"/>
      <c r="D36" s="108" t="s">
        <v>82</v>
      </c>
      <c r="E36" s="139" t="s">
        <v>313</v>
      </c>
      <c r="F36" s="108"/>
      <c r="G36" s="179"/>
      <c r="H36" s="177"/>
      <c r="I36" s="177"/>
      <c r="J36" s="202"/>
    </row>
    <row r="37" spans="1:10" s="27" customFormat="1" ht="14.1" customHeight="1">
      <c r="A37" s="44"/>
      <c r="B37" s="57"/>
      <c r="C37" s="77"/>
      <c r="D37" s="103" t="s">
        <v>82</v>
      </c>
      <c r="E37" s="134" t="s">
        <v>256</v>
      </c>
      <c r="F37" s="108"/>
      <c r="G37" s="177"/>
      <c r="H37" s="177"/>
      <c r="I37" s="177"/>
      <c r="J37" s="202"/>
    </row>
    <row r="38" spans="1:10" s="27" customFormat="1" ht="14.1" customHeight="1">
      <c r="A38" s="42" t="s">
        <v>285</v>
      </c>
      <c r="B38" s="61" t="s">
        <v>200</v>
      </c>
      <c r="C38" s="75" t="s">
        <v>231</v>
      </c>
      <c r="D38" s="97" t="s">
        <v>82</v>
      </c>
      <c r="E38" s="132" t="s">
        <v>186</v>
      </c>
      <c r="F38" s="104" t="s">
        <v>82</v>
      </c>
      <c r="G38" s="178" t="s">
        <v>202</v>
      </c>
      <c r="H38" s="178"/>
      <c r="I38" s="178"/>
      <c r="J38" s="202"/>
    </row>
    <row r="39" spans="1:10" s="27" customFormat="1" ht="14.1" customHeight="1">
      <c r="A39" s="43"/>
      <c r="B39" s="62"/>
      <c r="C39" s="78"/>
      <c r="D39" s="97" t="s">
        <v>82</v>
      </c>
      <c r="E39" s="140" t="s">
        <v>189</v>
      </c>
      <c r="F39" s="108"/>
      <c r="G39" s="179"/>
      <c r="H39" s="179"/>
      <c r="I39" s="179"/>
      <c r="J39" s="202"/>
    </row>
    <row r="40" spans="1:10" s="27" customFormat="1" ht="14.1" customHeight="1">
      <c r="A40" s="44"/>
      <c r="B40" s="63"/>
      <c r="C40" s="79"/>
      <c r="D40" s="103" t="s">
        <v>82</v>
      </c>
      <c r="E40" s="141" t="s">
        <v>140</v>
      </c>
      <c r="F40" s="99"/>
      <c r="G40" s="180"/>
      <c r="H40" s="180"/>
      <c r="I40" s="180"/>
      <c r="J40" s="202"/>
    </row>
    <row r="41" spans="1:10" s="27" customFormat="1" ht="14.1" customHeight="1">
      <c r="A41" s="45" t="s">
        <v>203</v>
      </c>
      <c r="B41" s="59" t="s">
        <v>134</v>
      </c>
      <c r="C41" s="75" t="s">
        <v>303</v>
      </c>
      <c r="D41" s="109" t="s">
        <v>82</v>
      </c>
      <c r="E41" s="142" t="s">
        <v>178</v>
      </c>
      <c r="F41" s="104" t="s">
        <v>82</v>
      </c>
      <c r="G41" s="178" t="s">
        <v>148</v>
      </c>
      <c r="H41" s="178"/>
      <c r="I41" s="178"/>
      <c r="J41" s="202"/>
    </row>
    <row r="42" spans="1:10" s="27" customFormat="1" ht="14.1" customHeight="1">
      <c r="A42" s="46"/>
      <c r="B42" s="60"/>
      <c r="C42" s="78"/>
      <c r="D42" s="97" t="s">
        <v>82</v>
      </c>
      <c r="E42" s="143" t="s">
        <v>312</v>
      </c>
      <c r="F42" s="108"/>
      <c r="G42" s="179"/>
      <c r="H42" s="179"/>
      <c r="I42" s="179"/>
      <c r="J42" s="202"/>
    </row>
    <row r="43" spans="1:10" s="27" customFormat="1" ht="14.1" customHeight="1">
      <c r="A43" s="46"/>
      <c r="B43" s="60"/>
      <c r="C43" s="79"/>
      <c r="D43" s="108" t="s">
        <v>82</v>
      </c>
      <c r="E43" s="144" t="s">
        <v>245</v>
      </c>
      <c r="F43" s="99"/>
      <c r="G43" s="180"/>
      <c r="H43" s="180"/>
      <c r="I43" s="180"/>
      <c r="J43" s="202"/>
    </row>
    <row r="44" spans="1:10" s="27" customFormat="1" ht="14.1" customHeight="1">
      <c r="A44" s="46"/>
      <c r="B44" s="60"/>
      <c r="C44" s="80" t="s">
        <v>316</v>
      </c>
      <c r="D44" s="109" t="s">
        <v>82</v>
      </c>
      <c r="E44" s="145" t="s">
        <v>141</v>
      </c>
      <c r="F44" s="104" t="s">
        <v>82</v>
      </c>
      <c r="G44" s="181" t="s">
        <v>310</v>
      </c>
      <c r="H44" s="181"/>
      <c r="I44" s="181"/>
      <c r="J44" s="206"/>
    </row>
    <row r="45" spans="1:10" s="27" customFormat="1" ht="14.1" customHeight="1">
      <c r="A45" s="46"/>
      <c r="B45" s="60"/>
      <c r="C45" s="73"/>
      <c r="D45" s="99" t="s">
        <v>82</v>
      </c>
      <c r="E45" s="146" t="s">
        <v>245</v>
      </c>
      <c r="F45" s="99"/>
      <c r="G45" s="172"/>
      <c r="H45" s="172"/>
      <c r="I45" s="172"/>
      <c r="J45" s="206"/>
    </row>
    <row r="46" spans="1:10" s="27" customFormat="1" ht="14.1" customHeight="1">
      <c r="A46" s="46"/>
      <c r="B46" s="60"/>
      <c r="C46" s="75" t="s">
        <v>309</v>
      </c>
      <c r="D46" s="104" t="s">
        <v>82</v>
      </c>
      <c r="E46" s="147" t="s">
        <v>239</v>
      </c>
      <c r="F46" s="104" t="s">
        <v>82</v>
      </c>
      <c r="G46" s="178" t="s">
        <v>79</v>
      </c>
      <c r="H46" s="178"/>
      <c r="I46" s="178"/>
      <c r="J46" s="202"/>
    </row>
    <row r="47" spans="1:10" s="27" customFormat="1" ht="14.1" customHeight="1">
      <c r="A47" s="46"/>
      <c r="B47" s="60"/>
      <c r="C47" s="78"/>
      <c r="D47" s="110" t="s">
        <v>82</v>
      </c>
      <c r="E47" s="141" t="s">
        <v>267</v>
      </c>
      <c r="F47" s="108"/>
      <c r="G47" s="179"/>
      <c r="H47" s="179"/>
      <c r="I47" s="179"/>
      <c r="J47" s="202"/>
    </row>
    <row r="48" spans="1:10" s="27" customFormat="1" ht="14.1" customHeight="1">
      <c r="A48" s="46"/>
      <c r="B48" s="60"/>
      <c r="C48" s="79"/>
      <c r="D48" s="97" t="s">
        <v>82</v>
      </c>
      <c r="E48" s="146" t="s">
        <v>138</v>
      </c>
      <c r="F48" s="99"/>
      <c r="G48" s="180"/>
      <c r="H48" s="180"/>
      <c r="I48" s="180"/>
      <c r="J48" s="202"/>
    </row>
    <row r="49" spans="1:11" s="27" customFormat="1" ht="14.1" customHeight="1">
      <c r="A49" s="46"/>
      <c r="B49" s="60"/>
      <c r="C49" s="78" t="s">
        <v>280</v>
      </c>
      <c r="D49" s="111" t="s">
        <v>211</v>
      </c>
      <c r="E49" s="148"/>
      <c r="F49" s="104" t="s">
        <v>82</v>
      </c>
      <c r="G49" s="182" t="s">
        <v>146</v>
      </c>
      <c r="H49" s="182"/>
      <c r="I49" s="182"/>
      <c r="J49" s="202"/>
    </row>
    <row r="50" spans="1:11" s="27" customFormat="1" ht="14.1" customHeight="1">
      <c r="A50" s="46"/>
      <c r="B50" s="60"/>
      <c r="C50" s="78"/>
      <c r="D50" s="109" t="s">
        <v>82</v>
      </c>
      <c r="E50" s="145" t="s">
        <v>362</v>
      </c>
      <c r="F50" s="108"/>
      <c r="G50" s="183"/>
      <c r="H50" s="183"/>
      <c r="I50" s="183"/>
      <c r="J50" s="202"/>
    </row>
    <row r="51" spans="1:11" s="27" customFormat="1" ht="14.1" customHeight="1">
      <c r="A51" s="46"/>
      <c r="B51" s="60"/>
      <c r="C51" s="78"/>
      <c r="D51" s="99" t="s">
        <v>82</v>
      </c>
      <c r="E51" s="146" t="s">
        <v>245</v>
      </c>
      <c r="F51" s="99"/>
      <c r="G51" s="184"/>
      <c r="H51" s="184"/>
      <c r="I51" s="184"/>
      <c r="J51" s="202"/>
    </row>
    <row r="52" spans="1:11" s="27" customFormat="1" ht="14.1" customHeight="1">
      <c r="A52" s="46"/>
      <c r="B52" s="60"/>
      <c r="C52" s="75" t="s">
        <v>301</v>
      </c>
      <c r="D52" s="97" t="s">
        <v>82</v>
      </c>
      <c r="E52" s="132" t="s">
        <v>92</v>
      </c>
      <c r="F52" s="104" t="s">
        <v>82</v>
      </c>
      <c r="G52" s="178" t="s">
        <v>300</v>
      </c>
      <c r="H52" s="179"/>
      <c r="I52" s="179"/>
      <c r="J52" s="206"/>
    </row>
    <row r="53" spans="1:11" s="27" customFormat="1" ht="14.1" customHeight="1">
      <c r="A53" s="46"/>
      <c r="B53" s="60"/>
      <c r="C53" s="79"/>
      <c r="D53" s="103" t="s">
        <v>82</v>
      </c>
      <c r="E53" s="146" t="s">
        <v>245</v>
      </c>
      <c r="F53" s="99"/>
      <c r="G53" s="180"/>
      <c r="H53" s="180"/>
      <c r="I53" s="180"/>
      <c r="J53" s="206"/>
    </row>
    <row r="54" spans="1:11" s="27" customFormat="1" ht="14.1" customHeight="1">
      <c r="A54" s="46"/>
      <c r="B54" s="60"/>
      <c r="C54" s="75" t="s">
        <v>348</v>
      </c>
      <c r="D54" s="97" t="s">
        <v>82</v>
      </c>
      <c r="E54" s="132" t="s">
        <v>213</v>
      </c>
      <c r="F54" s="104" t="s">
        <v>82</v>
      </c>
      <c r="G54" s="178" t="s">
        <v>349</v>
      </c>
      <c r="H54" s="179"/>
      <c r="I54" s="179"/>
      <c r="J54" s="202"/>
    </row>
    <row r="55" spans="1:11" s="27" customFormat="1" ht="14.1" customHeight="1">
      <c r="A55" s="46"/>
      <c r="B55" s="60"/>
      <c r="C55" s="78"/>
      <c r="D55" s="110" t="s">
        <v>82</v>
      </c>
      <c r="E55" s="141" t="s">
        <v>32</v>
      </c>
      <c r="F55" s="108"/>
      <c r="G55" s="179"/>
      <c r="H55" s="179"/>
      <c r="I55" s="179"/>
      <c r="J55" s="202"/>
    </row>
    <row r="56" spans="1:11" s="27" customFormat="1" ht="14.1" customHeight="1">
      <c r="A56" s="46"/>
      <c r="B56" s="60"/>
      <c r="C56" s="79"/>
      <c r="D56" s="103" t="s">
        <v>82</v>
      </c>
      <c r="E56" s="146" t="s">
        <v>245</v>
      </c>
      <c r="F56" s="99"/>
      <c r="G56" s="180"/>
      <c r="H56" s="180"/>
      <c r="I56" s="180"/>
      <c r="J56" s="202"/>
    </row>
    <row r="57" spans="1:11" s="27" customFormat="1" ht="14.1" customHeight="1">
      <c r="A57" s="46"/>
      <c r="B57" s="60"/>
      <c r="C57" s="75" t="s">
        <v>350</v>
      </c>
      <c r="D57" s="109" t="s">
        <v>82</v>
      </c>
      <c r="E57" s="142" t="s">
        <v>355</v>
      </c>
      <c r="F57" s="104" t="s">
        <v>82</v>
      </c>
      <c r="G57" s="178" t="s">
        <v>356</v>
      </c>
      <c r="H57" s="178"/>
      <c r="I57" s="178"/>
      <c r="J57" s="202"/>
    </row>
    <row r="58" spans="1:11" s="27" customFormat="1" ht="14.1" customHeight="1">
      <c r="A58" s="46"/>
      <c r="B58" s="60"/>
      <c r="C58" s="78"/>
      <c r="D58" s="97" t="s">
        <v>82</v>
      </c>
      <c r="E58" s="143" t="s">
        <v>110</v>
      </c>
      <c r="F58" s="108"/>
      <c r="G58" s="179"/>
      <c r="H58" s="179"/>
      <c r="I58" s="179"/>
      <c r="J58" s="202"/>
    </row>
    <row r="59" spans="1:11" s="27" customFormat="1" ht="14.1" customHeight="1">
      <c r="A59" s="46"/>
      <c r="B59" s="60"/>
      <c r="C59" s="79"/>
      <c r="D59" s="103" t="s">
        <v>82</v>
      </c>
      <c r="E59" s="144" t="s">
        <v>245</v>
      </c>
      <c r="F59" s="99"/>
      <c r="G59" s="180"/>
      <c r="H59" s="180"/>
      <c r="I59" s="180"/>
      <c r="J59" s="202"/>
    </row>
    <row r="60" spans="1:11" s="27" customFormat="1" ht="14.1" customHeight="1">
      <c r="A60" s="46"/>
      <c r="B60" s="60"/>
      <c r="C60" s="75" t="s">
        <v>351</v>
      </c>
      <c r="D60" s="97" t="s">
        <v>82</v>
      </c>
      <c r="E60" s="132" t="s">
        <v>352</v>
      </c>
      <c r="F60" s="104" t="s">
        <v>82</v>
      </c>
      <c r="G60" s="178" t="s">
        <v>224</v>
      </c>
      <c r="H60" s="179"/>
      <c r="I60" s="179"/>
      <c r="J60" s="202"/>
    </row>
    <row r="61" spans="1:11" s="27" customFormat="1" ht="14.1" customHeight="1">
      <c r="A61" s="47"/>
      <c r="B61" s="64"/>
      <c r="C61" s="78"/>
      <c r="D61" s="98" t="s">
        <v>82</v>
      </c>
      <c r="E61" s="139" t="s">
        <v>245</v>
      </c>
      <c r="F61" s="108"/>
      <c r="G61" s="179"/>
      <c r="H61" s="179"/>
      <c r="I61" s="179"/>
      <c r="J61" s="207"/>
    </row>
    <row r="62" spans="1:11" s="29" customFormat="1" ht="34.5" customHeight="1">
      <c r="A62" s="48" t="s">
        <v>390</v>
      </c>
      <c r="B62" s="65" t="s">
        <v>5</v>
      </c>
      <c r="C62" s="81" t="s">
        <v>389</v>
      </c>
      <c r="D62" s="112"/>
      <c r="E62" s="112"/>
      <c r="F62" s="112"/>
      <c r="G62" s="112"/>
      <c r="H62" s="112"/>
      <c r="I62" s="112"/>
      <c r="J62" s="208"/>
    </row>
    <row r="63" spans="1:11" s="27" customFormat="1" ht="14.25" customHeight="1">
      <c r="A63" s="49" t="s">
        <v>64</v>
      </c>
      <c r="B63" s="66"/>
      <c r="C63" s="82"/>
      <c r="D63" s="82"/>
      <c r="E63" s="149"/>
      <c r="F63" s="162"/>
      <c r="G63" s="177"/>
      <c r="H63" s="177"/>
      <c r="I63" s="192"/>
      <c r="J63" s="209"/>
    </row>
    <row r="64" spans="1:11" s="27" customFormat="1" ht="9.9499999999999993" customHeight="1">
      <c r="A64" s="50" t="s">
        <v>197</v>
      </c>
      <c r="B64" s="51" t="s">
        <v>58</v>
      </c>
      <c r="C64" s="24"/>
      <c r="D64" s="24"/>
      <c r="E64" s="24"/>
      <c r="F64" s="24"/>
      <c r="G64" s="24"/>
      <c r="H64" s="24"/>
      <c r="I64" s="24"/>
      <c r="J64" s="24"/>
      <c r="K64" s="27" t="s">
        <v>82</v>
      </c>
    </row>
    <row r="65" spans="1:11" s="28" customFormat="1" ht="14.25" customHeight="1">
      <c r="A65" s="51"/>
      <c r="B65" s="51" t="s">
        <v>155</v>
      </c>
      <c r="K65" s="28" t="s">
        <v>253</v>
      </c>
    </row>
    <row r="66" spans="1:11" s="26" customFormat="1" ht="20.25" customHeight="1">
      <c r="C66" s="24"/>
      <c r="D66" s="25"/>
      <c r="F66" s="25"/>
      <c r="I66" s="193"/>
    </row>
    <row r="67" spans="1:11" s="26" customFormat="1">
      <c r="C67" s="24"/>
      <c r="D67" s="25"/>
      <c r="F67" s="25"/>
      <c r="I67" s="193"/>
    </row>
    <row r="68" spans="1:11" s="26" customFormat="1">
      <c r="C68" s="24"/>
      <c r="D68" s="25"/>
      <c r="E68" s="150" t="s">
        <v>233</v>
      </c>
      <c r="F68" s="25"/>
      <c r="I68" s="193"/>
    </row>
    <row r="69" spans="1:11" s="26" customFormat="1">
      <c r="C69" s="24"/>
      <c r="D69" s="25"/>
      <c r="E69" s="150" t="s">
        <v>234</v>
      </c>
      <c r="F69" s="25"/>
      <c r="I69" s="193"/>
    </row>
    <row r="70" spans="1:11" s="26" customFormat="1">
      <c r="C70" s="24"/>
      <c r="D70" s="25"/>
      <c r="E70" s="150" t="s">
        <v>235</v>
      </c>
      <c r="F70" s="25"/>
      <c r="I70" s="193"/>
    </row>
    <row r="71" spans="1:11" s="26" customFormat="1">
      <c r="C71" s="24"/>
      <c r="D71" s="25"/>
      <c r="E71" s="150" t="s">
        <v>236</v>
      </c>
      <c r="F71" s="25"/>
      <c r="I71" s="193"/>
    </row>
    <row r="72" spans="1:11" s="26" customFormat="1">
      <c r="C72" s="24"/>
      <c r="D72" s="25"/>
      <c r="E72" s="150" t="s">
        <v>170</v>
      </c>
      <c r="F72" s="25"/>
      <c r="I72" s="193"/>
    </row>
    <row r="73" spans="1:11" s="26" customFormat="1">
      <c r="C73" s="24"/>
      <c r="D73" s="25"/>
      <c r="E73" s="150" t="s">
        <v>238</v>
      </c>
      <c r="F73" s="25"/>
      <c r="I73" s="193"/>
    </row>
    <row r="74" spans="1:11" s="26" customFormat="1">
      <c r="C74" s="24"/>
      <c r="D74" s="25"/>
      <c r="E74" s="150" t="s">
        <v>240</v>
      </c>
      <c r="F74" s="25"/>
      <c r="I74" s="193"/>
    </row>
    <row r="75" spans="1:11" s="26" customFormat="1">
      <c r="C75" s="24"/>
      <c r="D75" s="25"/>
      <c r="E75" s="150" t="s">
        <v>241</v>
      </c>
      <c r="F75" s="25"/>
      <c r="I75" s="193"/>
    </row>
    <row r="76" spans="1:11" s="26" customFormat="1">
      <c r="C76" s="24"/>
      <c r="D76" s="25"/>
      <c r="E76" s="150" t="s">
        <v>220</v>
      </c>
      <c r="F76" s="25"/>
      <c r="I76" s="193"/>
    </row>
    <row r="77" spans="1:11" s="26" customFormat="1">
      <c r="C77" s="24"/>
      <c r="D77" s="25"/>
      <c r="E77" s="150" t="s">
        <v>222</v>
      </c>
      <c r="F77" s="25"/>
      <c r="I77" s="193"/>
    </row>
    <row r="78" spans="1:11" s="26" customFormat="1">
      <c r="C78" s="24"/>
      <c r="D78" s="25"/>
      <c r="E78" s="150" t="s">
        <v>26</v>
      </c>
      <c r="F78" s="25"/>
      <c r="I78" s="193"/>
    </row>
    <row r="79" spans="1:11" s="26" customFormat="1">
      <c r="C79" s="24"/>
      <c r="D79" s="25"/>
      <c r="F79" s="25"/>
      <c r="I79" s="193"/>
    </row>
    <row r="80" spans="1:11" s="26" customFormat="1">
      <c r="C80" s="24"/>
      <c r="D80" s="25"/>
      <c r="F80" s="25"/>
      <c r="I80" s="193"/>
    </row>
    <row r="81" spans="3:9" s="26" customFormat="1">
      <c r="C81" s="24"/>
      <c r="D81" s="25"/>
      <c r="F81" s="25"/>
      <c r="I81" s="193"/>
    </row>
    <row r="82" spans="3:9" s="26" customFormat="1">
      <c r="C82" s="24"/>
      <c r="D82" s="25"/>
      <c r="F82" s="25"/>
      <c r="I82" s="193"/>
    </row>
    <row r="83" spans="3:9" s="26" customFormat="1">
      <c r="C83" s="24"/>
      <c r="D83" s="25"/>
      <c r="F83" s="25"/>
      <c r="I83" s="193"/>
    </row>
    <row r="84" spans="3:9" s="26" customFormat="1">
      <c r="C84" s="24"/>
      <c r="D84" s="25"/>
      <c r="F84" s="25"/>
      <c r="I84" s="193"/>
    </row>
    <row r="85" spans="3:9" s="26" customFormat="1">
      <c r="C85" s="24"/>
      <c r="D85" s="25"/>
      <c r="F85" s="25"/>
      <c r="I85" s="193"/>
    </row>
    <row r="86" spans="3:9" s="26" customFormat="1">
      <c r="C86" s="24"/>
      <c r="D86" s="25"/>
      <c r="F86" s="25"/>
      <c r="I86" s="193"/>
    </row>
    <row r="87" spans="3:9" s="26" customFormat="1">
      <c r="C87" s="24"/>
      <c r="D87" s="25"/>
      <c r="F87" s="25"/>
      <c r="I87" s="193"/>
    </row>
    <row r="88" spans="3:9" s="26" customFormat="1">
      <c r="C88" s="24"/>
      <c r="D88" s="25"/>
      <c r="F88" s="25"/>
      <c r="I88" s="193"/>
    </row>
    <row r="89" spans="3:9" s="26" customFormat="1">
      <c r="C89" s="24"/>
      <c r="D89" s="25"/>
      <c r="F89" s="25"/>
      <c r="I89" s="193"/>
    </row>
    <row r="90" spans="3:9" s="26" customFormat="1">
      <c r="C90" s="24"/>
      <c r="D90" s="25"/>
      <c r="F90" s="25"/>
      <c r="I90" s="193"/>
    </row>
    <row r="91" spans="3:9" s="26" customFormat="1">
      <c r="C91" s="24"/>
      <c r="D91" s="25"/>
      <c r="F91" s="25"/>
      <c r="I91" s="193"/>
    </row>
    <row r="92" spans="3:9" s="26" customFormat="1">
      <c r="C92" s="24"/>
      <c r="D92" s="25"/>
      <c r="F92" s="25"/>
      <c r="I92" s="193"/>
    </row>
    <row r="93" spans="3:9" s="26" customFormat="1">
      <c r="C93" s="24"/>
      <c r="D93" s="25"/>
      <c r="F93" s="25"/>
      <c r="I93" s="193"/>
    </row>
    <row r="94" spans="3:9" s="26" customFormat="1">
      <c r="C94" s="24"/>
      <c r="D94" s="25"/>
      <c r="F94" s="25"/>
      <c r="I94" s="193"/>
    </row>
    <row r="95" spans="3:9" s="26" customFormat="1">
      <c r="C95" s="24"/>
      <c r="D95" s="25"/>
      <c r="F95" s="25"/>
      <c r="I95" s="193"/>
    </row>
    <row r="96" spans="3:9" s="26" customFormat="1">
      <c r="C96" s="24"/>
      <c r="D96" s="25"/>
      <c r="F96" s="25"/>
      <c r="I96" s="193"/>
    </row>
    <row r="97" spans="3:10" s="26" customFormat="1">
      <c r="C97" s="24"/>
      <c r="D97" s="25"/>
      <c r="F97" s="25"/>
      <c r="I97" s="193"/>
    </row>
    <row r="98" spans="3:10" s="26" customFormat="1">
      <c r="C98" s="24"/>
      <c r="D98" s="25"/>
      <c r="F98" s="25"/>
      <c r="I98" s="193"/>
    </row>
    <row r="99" spans="3:10" s="26" customFormat="1">
      <c r="C99" s="24"/>
      <c r="D99" s="25"/>
      <c r="F99" s="25"/>
      <c r="I99" s="193"/>
    </row>
    <row r="100" spans="3:10" s="26" customFormat="1">
      <c r="C100" s="24"/>
      <c r="D100" s="25"/>
      <c r="F100" s="25"/>
      <c r="I100" s="193"/>
    </row>
    <row r="101" spans="3:10" s="26" customFormat="1">
      <c r="C101" s="24"/>
      <c r="D101" s="25"/>
      <c r="F101" s="25"/>
      <c r="I101" s="193"/>
    </row>
    <row r="102" spans="3:10" s="26" customFormat="1">
      <c r="C102" s="24"/>
      <c r="D102" s="25"/>
      <c r="F102" s="25"/>
      <c r="I102" s="193"/>
    </row>
    <row r="103" spans="3:10" s="26" customFormat="1">
      <c r="C103" s="24"/>
      <c r="D103" s="25"/>
      <c r="F103" s="25"/>
      <c r="I103" s="193"/>
    </row>
    <row r="104" spans="3:10" s="26" customFormat="1" ht="9.9499999999999993" customHeight="1">
      <c r="C104" s="24"/>
      <c r="D104" s="25"/>
      <c r="F104" s="25"/>
      <c r="I104" s="193"/>
    </row>
    <row r="105" spans="3:10" s="26" customFormat="1" ht="13.5" hidden="1" customHeight="1">
      <c r="C105" s="24"/>
      <c r="D105" s="25"/>
      <c r="F105" s="25"/>
      <c r="I105" s="193"/>
    </row>
    <row r="106" spans="3:10" s="30" customFormat="1" ht="22.5" hidden="1">
      <c r="C106" s="83" t="s">
        <v>67</v>
      </c>
      <c r="D106" s="113"/>
      <c r="E106" s="151"/>
      <c r="F106" s="163"/>
      <c r="G106" s="185" t="s">
        <v>42</v>
      </c>
      <c r="H106" s="185"/>
      <c r="I106" s="194" t="s">
        <v>9</v>
      </c>
      <c r="J106" s="185"/>
    </row>
    <row r="107" spans="3:10" s="30" customFormat="1" ht="45" hidden="1" customHeight="1">
      <c r="C107" s="84" t="s">
        <v>45</v>
      </c>
      <c r="D107" s="114"/>
      <c r="E107" s="84"/>
      <c r="F107" s="164" t="s">
        <v>59</v>
      </c>
      <c r="G107" s="185" t="s">
        <v>35</v>
      </c>
      <c r="H107" s="185"/>
      <c r="I107" s="194" t="s">
        <v>35</v>
      </c>
      <c r="J107" s="185"/>
    </row>
    <row r="108" spans="3:10" s="30" customFormat="1" ht="30.75" hidden="1" customHeight="1">
      <c r="C108" s="85"/>
      <c r="D108" s="115"/>
      <c r="E108" s="85"/>
      <c r="F108" s="164" t="s">
        <v>46</v>
      </c>
      <c r="G108" s="185" t="s">
        <v>50</v>
      </c>
      <c r="H108" s="185"/>
      <c r="I108" s="194" t="s">
        <v>69</v>
      </c>
      <c r="J108" s="185"/>
    </row>
    <row r="109" spans="3:10" s="30" customFormat="1" ht="63" hidden="1" customHeight="1">
      <c r="C109" s="86"/>
      <c r="D109" s="116"/>
      <c r="E109" s="86"/>
      <c r="F109" s="164" t="s">
        <v>70</v>
      </c>
      <c r="G109" s="185" t="s">
        <v>50</v>
      </c>
      <c r="H109" s="185"/>
      <c r="I109" s="194" t="s">
        <v>69</v>
      </c>
      <c r="J109" s="185"/>
    </row>
    <row r="110" spans="3:10" s="30" customFormat="1" ht="62.25" hidden="1" customHeight="1">
      <c r="C110" s="85"/>
      <c r="D110" s="115"/>
      <c r="E110" s="85"/>
      <c r="F110" s="164" t="s">
        <v>38</v>
      </c>
      <c r="G110" s="185" t="s">
        <v>28</v>
      </c>
      <c r="H110" s="185"/>
      <c r="I110" s="194" t="s">
        <v>75</v>
      </c>
      <c r="J110" s="185"/>
    </row>
    <row r="111" spans="3:10" s="30" customFormat="1" ht="62.25" hidden="1" customHeight="1">
      <c r="C111" s="87"/>
      <c r="D111" s="117"/>
      <c r="E111" s="87"/>
      <c r="F111" s="164" t="s">
        <v>77</v>
      </c>
      <c r="G111" s="185" t="s">
        <v>28</v>
      </c>
      <c r="H111" s="185"/>
      <c r="I111" s="194" t="s">
        <v>75</v>
      </c>
      <c r="J111" s="185"/>
    </row>
    <row r="112" spans="3:10" s="30" customFormat="1" ht="45" hidden="1" customHeight="1">
      <c r="C112" s="85" t="s">
        <v>78</v>
      </c>
      <c r="D112" s="115"/>
      <c r="E112" s="85"/>
      <c r="F112" s="164" t="s">
        <v>59</v>
      </c>
      <c r="G112" s="185" t="s">
        <v>35</v>
      </c>
      <c r="H112" s="185"/>
      <c r="I112" s="194" t="s">
        <v>35</v>
      </c>
      <c r="J112" s="185"/>
    </row>
    <row r="113" spans="3:10" s="30" customFormat="1" ht="90.75" hidden="1" customHeight="1">
      <c r="C113" s="85"/>
      <c r="D113" s="115"/>
      <c r="E113" s="85"/>
      <c r="F113" s="164" t="s">
        <v>61</v>
      </c>
      <c r="G113" s="185" t="s">
        <v>86</v>
      </c>
      <c r="H113" s="185"/>
      <c r="I113" s="194" t="s">
        <v>75</v>
      </c>
      <c r="J113" s="185"/>
    </row>
    <row r="114" spans="3:10" s="30" customFormat="1" ht="64.5" hidden="1" customHeight="1">
      <c r="C114" s="87"/>
      <c r="D114" s="117"/>
      <c r="E114" s="87"/>
      <c r="F114" s="164" t="s">
        <v>88</v>
      </c>
      <c r="G114" s="185" t="s">
        <v>85</v>
      </c>
      <c r="H114" s="185"/>
      <c r="I114" s="194" t="s">
        <v>75</v>
      </c>
      <c r="J114" s="185"/>
    </row>
    <row r="115" spans="3:10" s="30" customFormat="1" ht="45" hidden="1" customHeight="1">
      <c r="C115" s="84" t="s">
        <v>89</v>
      </c>
      <c r="D115" s="114"/>
      <c r="E115" s="84"/>
      <c r="F115" s="164" t="s">
        <v>59</v>
      </c>
      <c r="G115" s="185" t="s">
        <v>35</v>
      </c>
      <c r="H115" s="185"/>
      <c r="I115" s="194" t="s">
        <v>35</v>
      </c>
      <c r="J115" s="185"/>
    </row>
    <row r="116" spans="3:10" s="30" customFormat="1" ht="33" hidden="1" customHeight="1">
      <c r="C116" s="85"/>
      <c r="D116" s="115"/>
      <c r="E116" s="85"/>
      <c r="F116" s="164" t="s">
        <v>46</v>
      </c>
      <c r="G116" s="185" t="s">
        <v>50</v>
      </c>
      <c r="H116" s="185"/>
      <c r="I116" s="194" t="s">
        <v>69</v>
      </c>
      <c r="J116" s="185"/>
    </row>
    <row r="117" spans="3:10" s="30" customFormat="1" ht="63" hidden="1" customHeight="1">
      <c r="C117" s="86"/>
      <c r="D117" s="116"/>
      <c r="E117" s="86"/>
      <c r="F117" s="164" t="s">
        <v>70</v>
      </c>
      <c r="G117" s="185" t="s">
        <v>50</v>
      </c>
      <c r="H117" s="185"/>
      <c r="I117" s="194" t="s">
        <v>69</v>
      </c>
      <c r="J117" s="185"/>
    </row>
    <row r="118" spans="3:10" s="30" customFormat="1" ht="62.25" hidden="1" customHeight="1">
      <c r="C118" s="85"/>
      <c r="D118" s="115"/>
      <c r="E118" s="85"/>
      <c r="F118" s="164" t="s">
        <v>38</v>
      </c>
      <c r="G118" s="185" t="s">
        <v>94</v>
      </c>
      <c r="H118" s="185"/>
      <c r="I118" s="194" t="s">
        <v>75</v>
      </c>
      <c r="J118" s="185"/>
    </row>
    <row r="119" spans="3:10" s="30" customFormat="1" ht="35.25" hidden="1" customHeight="1">
      <c r="C119" s="87"/>
      <c r="D119" s="117"/>
      <c r="E119" s="87"/>
      <c r="F119" s="164" t="s">
        <v>56</v>
      </c>
      <c r="G119" s="185" t="s">
        <v>97</v>
      </c>
      <c r="H119" s="185"/>
      <c r="I119" s="194" t="s">
        <v>75</v>
      </c>
      <c r="J119" s="185"/>
    </row>
    <row r="120" spans="3:10" s="30" customFormat="1" ht="45" hidden="1" customHeight="1">
      <c r="C120" s="85" t="s">
        <v>29</v>
      </c>
      <c r="D120" s="115"/>
      <c r="E120" s="85"/>
      <c r="F120" s="164" t="s">
        <v>59</v>
      </c>
      <c r="G120" s="185" t="s">
        <v>35</v>
      </c>
      <c r="H120" s="185"/>
      <c r="I120" s="194" t="s">
        <v>35</v>
      </c>
      <c r="J120" s="185"/>
    </row>
    <row r="121" spans="3:10" s="30" customFormat="1" ht="33" hidden="1" customHeight="1">
      <c r="C121" s="85"/>
      <c r="D121" s="115"/>
      <c r="E121" s="85"/>
      <c r="F121" s="164" t="s">
        <v>46</v>
      </c>
      <c r="G121" s="185" t="s">
        <v>50</v>
      </c>
      <c r="H121" s="185"/>
      <c r="I121" s="194" t="s">
        <v>69</v>
      </c>
      <c r="J121" s="185"/>
    </row>
    <row r="122" spans="3:10" s="30" customFormat="1" ht="56.25" hidden="1">
      <c r="C122" s="85"/>
      <c r="D122" s="115"/>
      <c r="E122" s="85"/>
      <c r="F122" s="164" t="s">
        <v>18</v>
      </c>
      <c r="G122" s="185" t="s">
        <v>69</v>
      </c>
      <c r="H122" s="185"/>
      <c r="I122" s="194" t="s">
        <v>69</v>
      </c>
      <c r="J122" s="185"/>
    </row>
    <row r="123" spans="3:10" s="30" customFormat="1" ht="56.25" hidden="1">
      <c r="C123" s="87"/>
      <c r="D123" s="117"/>
      <c r="E123" s="87"/>
      <c r="F123" s="164" t="s">
        <v>36</v>
      </c>
      <c r="G123" s="185" t="s">
        <v>69</v>
      </c>
      <c r="H123" s="185"/>
      <c r="I123" s="194" t="s">
        <v>69</v>
      </c>
      <c r="J123" s="185"/>
    </row>
    <row r="124" spans="3:10" s="27" customFormat="1" ht="45" hidden="1" customHeight="1">
      <c r="C124" s="88" t="s">
        <v>98</v>
      </c>
      <c r="D124" s="118"/>
      <c r="E124" s="88"/>
      <c r="F124" s="164" t="s">
        <v>59</v>
      </c>
      <c r="G124" s="185"/>
      <c r="H124" s="185"/>
      <c r="I124" s="194"/>
      <c r="J124" s="185" t="s">
        <v>35</v>
      </c>
    </row>
    <row r="125" spans="3:10" s="27" customFormat="1" ht="33" hidden="1" customHeight="1">
      <c r="C125" s="89"/>
      <c r="D125" s="119"/>
      <c r="E125" s="152"/>
      <c r="F125" s="164" t="s">
        <v>19</v>
      </c>
      <c r="G125" s="186"/>
      <c r="H125" s="186"/>
      <c r="I125" s="195"/>
      <c r="J125" s="185" t="s">
        <v>76</v>
      </c>
    </row>
    <row r="126" spans="3:10" s="27" customFormat="1" ht="22.5" hidden="1">
      <c r="C126" s="90"/>
      <c r="D126" s="120"/>
      <c r="E126" s="153"/>
      <c r="F126" s="164" t="s">
        <v>90</v>
      </c>
      <c r="G126" s="186"/>
      <c r="H126" s="186"/>
      <c r="I126" s="195"/>
      <c r="J126" s="186" t="s">
        <v>69</v>
      </c>
    </row>
    <row r="127" spans="3:10" s="27" customFormat="1" ht="45" hidden="1" customHeight="1">
      <c r="C127" s="88" t="s">
        <v>98</v>
      </c>
      <c r="D127" s="118"/>
      <c r="E127" s="88"/>
      <c r="F127" s="164" t="s">
        <v>59</v>
      </c>
      <c r="G127" s="185"/>
      <c r="H127" s="185"/>
      <c r="I127" s="194"/>
      <c r="J127" s="185" t="s">
        <v>35</v>
      </c>
    </row>
    <row r="128" spans="3:10" s="27" customFormat="1" ht="33" hidden="1" customHeight="1">
      <c r="C128" s="89"/>
      <c r="D128" s="119"/>
      <c r="E128" s="152"/>
      <c r="F128" s="164" t="s">
        <v>19</v>
      </c>
      <c r="G128" s="186"/>
      <c r="H128" s="186"/>
      <c r="I128" s="195"/>
      <c r="J128" s="185" t="s">
        <v>102</v>
      </c>
    </row>
    <row r="129" spans="3:10" s="27" customFormat="1" ht="22.5" hidden="1">
      <c r="C129" s="90"/>
      <c r="D129" s="120"/>
      <c r="E129" s="153"/>
      <c r="F129" s="164" t="s">
        <v>90</v>
      </c>
      <c r="G129" s="186"/>
      <c r="H129" s="186"/>
      <c r="I129" s="195"/>
      <c r="J129" s="186" t="s">
        <v>69</v>
      </c>
    </row>
    <row r="130" spans="3:10" s="27" customFormat="1" ht="45" hidden="1" customHeight="1">
      <c r="C130" s="88" t="s">
        <v>98</v>
      </c>
      <c r="D130" s="118"/>
      <c r="E130" s="88"/>
      <c r="F130" s="164" t="s">
        <v>59</v>
      </c>
      <c r="G130" s="185"/>
      <c r="H130" s="185"/>
      <c r="I130" s="194"/>
      <c r="J130" s="185" t="s">
        <v>35</v>
      </c>
    </row>
    <row r="131" spans="3:10" s="27" customFormat="1" ht="33" hidden="1" customHeight="1">
      <c r="C131" s="89"/>
      <c r="D131" s="119"/>
      <c r="E131" s="152"/>
      <c r="F131" s="164" t="s">
        <v>19</v>
      </c>
      <c r="G131" s="186"/>
      <c r="H131" s="186"/>
      <c r="I131" s="195"/>
      <c r="J131" s="185" t="s">
        <v>16</v>
      </c>
    </row>
    <row r="132" spans="3:10" s="27" customFormat="1" ht="22.5" hidden="1">
      <c r="C132" s="90"/>
      <c r="D132" s="120"/>
      <c r="E132" s="153"/>
      <c r="F132" s="164" t="s">
        <v>90</v>
      </c>
      <c r="G132" s="186"/>
      <c r="H132" s="186"/>
      <c r="I132" s="195"/>
      <c r="J132" s="186" t="s">
        <v>69</v>
      </c>
    </row>
    <row r="133" spans="3:10" s="27" customFormat="1" ht="45" hidden="1" customHeight="1">
      <c r="C133" s="88" t="s">
        <v>98</v>
      </c>
      <c r="D133" s="118"/>
      <c r="E133" s="88"/>
      <c r="F133" s="164" t="s">
        <v>59</v>
      </c>
      <c r="G133" s="185"/>
      <c r="H133" s="185"/>
      <c r="I133" s="194"/>
      <c r="J133" s="185" t="s">
        <v>35</v>
      </c>
    </row>
    <row r="134" spans="3:10" s="27" customFormat="1" ht="33" hidden="1" customHeight="1">
      <c r="C134" s="89"/>
      <c r="D134" s="119"/>
      <c r="E134" s="152"/>
      <c r="F134" s="164" t="s">
        <v>19</v>
      </c>
      <c r="G134" s="186"/>
      <c r="H134" s="186"/>
      <c r="I134" s="195"/>
      <c r="J134" s="185" t="s">
        <v>81</v>
      </c>
    </row>
    <row r="135" spans="3:10" s="27" customFormat="1" ht="22.5" hidden="1">
      <c r="C135" s="90"/>
      <c r="D135" s="120"/>
      <c r="E135" s="153"/>
      <c r="F135" s="164" t="s">
        <v>90</v>
      </c>
      <c r="G135" s="186"/>
      <c r="H135" s="186"/>
      <c r="I135" s="195"/>
      <c r="J135" s="186" t="s">
        <v>69</v>
      </c>
    </row>
    <row r="136" spans="3:10" s="26" customFormat="1" hidden="1">
      <c r="C136" s="24"/>
      <c r="D136" s="25"/>
      <c r="F136" s="25"/>
      <c r="I136" s="193"/>
    </row>
    <row r="137" spans="3:10" s="26" customFormat="1">
      <c r="C137" s="24"/>
      <c r="D137" s="25"/>
      <c r="F137" s="25"/>
      <c r="I137" s="193"/>
    </row>
    <row r="138" spans="3:10" s="26" customFormat="1">
      <c r="C138" s="24"/>
      <c r="D138" s="25"/>
      <c r="F138" s="25"/>
      <c r="I138" s="193"/>
    </row>
    <row r="139" spans="3:10" s="26" customFormat="1">
      <c r="C139" s="24"/>
      <c r="D139" s="25"/>
      <c r="F139" s="25"/>
      <c r="I139" s="193"/>
    </row>
    <row r="140" spans="3:10" s="26" customFormat="1">
      <c r="C140" s="24"/>
      <c r="D140" s="25"/>
      <c r="F140" s="25"/>
      <c r="I140" s="193"/>
    </row>
    <row r="141" spans="3:10" s="26" customFormat="1">
      <c r="C141" s="24"/>
      <c r="D141" s="25"/>
      <c r="F141" s="25"/>
      <c r="I141" s="193"/>
    </row>
    <row r="142" spans="3:10" s="26" customFormat="1">
      <c r="C142" s="24"/>
      <c r="D142" s="25"/>
      <c r="F142" s="25"/>
      <c r="I142" s="193"/>
    </row>
    <row r="143" spans="3:10" s="26" customFormat="1">
      <c r="C143" s="24"/>
      <c r="D143" s="25"/>
      <c r="F143" s="25"/>
      <c r="I143" s="193"/>
    </row>
    <row r="144" spans="3:10" s="26" customFormat="1">
      <c r="C144" s="24"/>
      <c r="D144" s="25"/>
      <c r="F144" s="25"/>
      <c r="I144" s="193"/>
    </row>
    <row r="145" spans="3:9" s="26" customFormat="1">
      <c r="C145" s="24"/>
      <c r="D145" s="25"/>
      <c r="F145" s="25"/>
      <c r="I145" s="193"/>
    </row>
    <row r="146" spans="3:9" s="26" customFormat="1">
      <c r="C146" s="24"/>
      <c r="D146" s="25"/>
      <c r="F146" s="25"/>
      <c r="I146" s="193"/>
    </row>
    <row r="147" spans="3:9" s="26" customFormat="1">
      <c r="C147" s="24"/>
      <c r="D147" s="25"/>
      <c r="F147" s="25"/>
      <c r="I147" s="193"/>
    </row>
    <row r="148" spans="3:9" s="26" customFormat="1">
      <c r="C148" s="24"/>
      <c r="D148" s="25"/>
      <c r="F148" s="25"/>
      <c r="I148" s="193"/>
    </row>
    <row r="149" spans="3:9" s="26" customFormat="1">
      <c r="C149" s="24"/>
      <c r="D149" s="25"/>
      <c r="F149" s="25"/>
      <c r="I149" s="193"/>
    </row>
    <row r="150" spans="3:9" s="26" customFormat="1">
      <c r="C150" s="24"/>
      <c r="D150" s="25"/>
      <c r="F150" s="25"/>
      <c r="I150" s="193"/>
    </row>
    <row r="151" spans="3:9" s="26" customFormat="1">
      <c r="C151" s="24"/>
      <c r="D151" s="25"/>
      <c r="F151" s="25"/>
      <c r="I151" s="193"/>
    </row>
    <row r="152" spans="3:9" s="26" customFormat="1">
      <c r="C152" s="24"/>
      <c r="D152" s="25"/>
      <c r="F152" s="25"/>
      <c r="I152" s="193"/>
    </row>
    <row r="153" spans="3:9" s="26" customFormat="1">
      <c r="C153" s="24"/>
      <c r="D153" s="25"/>
      <c r="F153" s="25"/>
      <c r="I153" s="193"/>
    </row>
    <row r="154" spans="3:9" s="26" customFormat="1">
      <c r="C154" s="24"/>
      <c r="D154" s="25"/>
      <c r="F154" s="25"/>
      <c r="I154" s="193"/>
    </row>
    <row r="155" spans="3:9" s="26" customFormat="1">
      <c r="C155" s="24"/>
      <c r="D155" s="25"/>
      <c r="F155" s="25"/>
      <c r="I155" s="193"/>
    </row>
    <row r="156" spans="3:9" s="26" customFormat="1">
      <c r="C156" s="24"/>
      <c r="D156" s="25"/>
      <c r="F156" s="25"/>
      <c r="I156" s="193"/>
    </row>
    <row r="157" spans="3:9" s="26" customFormat="1">
      <c r="C157" s="24"/>
      <c r="D157" s="25"/>
      <c r="F157" s="25"/>
      <c r="I157" s="193"/>
    </row>
    <row r="158" spans="3:9" s="26" customFormat="1">
      <c r="C158" s="24"/>
      <c r="D158" s="25"/>
      <c r="F158" s="25"/>
      <c r="I158" s="193"/>
    </row>
    <row r="159" spans="3:9" s="26" customFormat="1">
      <c r="C159" s="24"/>
      <c r="D159" s="25"/>
      <c r="F159" s="25"/>
      <c r="I159" s="193"/>
    </row>
    <row r="160" spans="3:9" s="26" customFormat="1">
      <c r="C160" s="24"/>
      <c r="D160" s="25"/>
      <c r="F160" s="25"/>
      <c r="I160" s="193"/>
    </row>
    <row r="161" spans="3:9" s="26" customFormat="1">
      <c r="C161" s="24"/>
      <c r="D161" s="25"/>
      <c r="F161" s="25"/>
      <c r="I161" s="193"/>
    </row>
    <row r="162" spans="3:9" s="26" customFormat="1">
      <c r="C162" s="24"/>
      <c r="D162" s="25"/>
      <c r="F162" s="25"/>
      <c r="I162" s="193"/>
    </row>
    <row r="163" spans="3:9" s="26" customFormat="1">
      <c r="C163" s="24"/>
      <c r="D163" s="25"/>
      <c r="F163" s="25"/>
      <c r="I163" s="193"/>
    </row>
    <row r="164" spans="3:9" s="26" customFormat="1">
      <c r="C164" s="24"/>
      <c r="D164" s="25"/>
      <c r="F164" s="25"/>
      <c r="I164" s="193"/>
    </row>
    <row r="165" spans="3:9" s="26" customFormat="1">
      <c r="C165" s="24"/>
      <c r="D165" s="25"/>
      <c r="F165" s="25"/>
      <c r="I165" s="193"/>
    </row>
    <row r="166" spans="3:9" s="26" customFormat="1">
      <c r="C166" s="24"/>
      <c r="D166" s="25"/>
      <c r="F166" s="25"/>
      <c r="I166" s="193"/>
    </row>
    <row r="167" spans="3:9" s="26" customFormat="1">
      <c r="C167" s="24"/>
      <c r="D167" s="25"/>
      <c r="F167" s="25"/>
      <c r="I167" s="193"/>
    </row>
    <row r="168" spans="3:9" s="26" customFormat="1">
      <c r="C168" s="24"/>
      <c r="D168" s="25"/>
      <c r="F168" s="25"/>
      <c r="I168" s="193"/>
    </row>
    <row r="169" spans="3:9" s="26" customFormat="1">
      <c r="C169" s="24"/>
      <c r="D169" s="25"/>
      <c r="F169" s="25"/>
      <c r="I169" s="193"/>
    </row>
    <row r="170" spans="3:9" s="26" customFormat="1">
      <c r="C170" s="24"/>
      <c r="D170" s="25"/>
      <c r="F170" s="25"/>
      <c r="I170" s="193"/>
    </row>
    <row r="171" spans="3:9" s="26" customFormat="1">
      <c r="C171" s="24"/>
      <c r="D171" s="25"/>
      <c r="F171" s="25"/>
      <c r="I171" s="193"/>
    </row>
    <row r="172" spans="3:9" s="26" customFormat="1">
      <c r="C172" s="24"/>
      <c r="D172" s="25"/>
      <c r="F172" s="25"/>
      <c r="I172" s="193"/>
    </row>
    <row r="173" spans="3:9" s="26" customFormat="1">
      <c r="C173" s="24"/>
      <c r="D173" s="25"/>
      <c r="F173" s="25"/>
      <c r="I173" s="193"/>
    </row>
    <row r="174" spans="3:9" s="26" customFormat="1">
      <c r="C174" s="24"/>
      <c r="D174" s="25"/>
      <c r="F174" s="25"/>
      <c r="I174" s="193"/>
    </row>
    <row r="175" spans="3:9" s="26" customFormat="1">
      <c r="C175" s="24"/>
      <c r="D175" s="25"/>
      <c r="F175" s="25"/>
      <c r="I175" s="193"/>
    </row>
    <row r="176" spans="3:9" s="26" customFormat="1">
      <c r="C176" s="24"/>
      <c r="D176" s="25"/>
      <c r="F176" s="25"/>
      <c r="I176" s="193"/>
    </row>
    <row r="177" spans="3:9" s="26" customFormat="1">
      <c r="C177" s="24"/>
      <c r="D177" s="25"/>
      <c r="F177" s="25"/>
      <c r="I177" s="193"/>
    </row>
    <row r="178" spans="3:9" s="26" customFormat="1">
      <c r="C178" s="24"/>
      <c r="D178" s="25"/>
      <c r="F178" s="25"/>
      <c r="I178" s="193"/>
    </row>
    <row r="179" spans="3:9" s="26" customFormat="1">
      <c r="C179" s="24"/>
      <c r="D179" s="25"/>
      <c r="F179" s="25"/>
      <c r="I179" s="193"/>
    </row>
    <row r="180" spans="3:9" s="26" customFormat="1">
      <c r="C180" s="24"/>
      <c r="D180" s="25"/>
      <c r="F180" s="25"/>
      <c r="I180" s="193"/>
    </row>
    <row r="181" spans="3:9" s="26" customFormat="1">
      <c r="C181" s="24"/>
      <c r="D181" s="25"/>
      <c r="F181" s="25"/>
      <c r="I181" s="193"/>
    </row>
    <row r="182" spans="3:9" s="26" customFormat="1">
      <c r="C182" s="24"/>
      <c r="D182" s="25"/>
      <c r="F182" s="25"/>
      <c r="I182" s="193"/>
    </row>
    <row r="183" spans="3:9" s="26" customFormat="1">
      <c r="C183" s="24"/>
      <c r="D183" s="25"/>
      <c r="F183" s="25"/>
      <c r="I183" s="193"/>
    </row>
    <row r="184" spans="3:9" s="26" customFormat="1">
      <c r="C184" s="24"/>
      <c r="D184" s="25"/>
      <c r="F184" s="25"/>
      <c r="I184" s="193"/>
    </row>
    <row r="185" spans="3:9" s="26" customFormat="1">
      <c r="C185" s="24"/>
      <c r="D185" s="25"/>
      <c r="F185" s="25"/>
      <c r="I185" s="193"/>
    </row>
    <row r="186" spans="3:9" s="26" customFormat="1">
      <c r="C186" s="24"/>
      <c r="D186" s="25"/>
      <c r="F186" s="25"/>
      <c r="I186" s="193"/>
    </row>
    <row r="187" spans="3:9" s="26" customFormat="1">
      <c r="C187" s="24"/>
      <c r="D187" s="25"/>
      <c r="F187" s="25"/>
      <c r="I187" s="193"/>
    </row>
    <row r="188" spans="3:9" s="26" customFormat="1">
      <c r="C188" s="24"/>
      <c r="D188" s="25"/>
      <c r="F188" s="25"/>
      <c r="I188" s="193"/>
    </row>
    <row r="189" spans="3:9" s="26" customFormat="1">
      <c r="C189" s="24"/>
      <c r="D189" s="25"/>
      <c r="F189" s="25"/>
      <c r="I189" s="193"/>
    </row>
    <row r="190" spans="3:9" s="26" customFormat="1">
      <c r="C190" s="24"/>
      <c r="D190" s="25"/>
      <c r="F190" s="25"/>
      <c r="I190" s="193"/>
    </row>
    <row r="191" spans="3:9" s="26" customFormat="1">
      <c r="C191" s="24"/>
      <c r="D191" s="25"/>
      <c r="F191" s="25"/>
      <c r="I191" s="193"/>
    </row>
    <row r="192" spans="3:9" s="26" customFormat="1">
      <c r="C192" s="24"/>
      <c r="D192" s="25"/>
      <c r="F192" s="25"/>
      <c r="I192" s="193"/>
    </row>
    <row r="193" spans="3:9" s="26" customFormat="1">
      <c r="C193" s="24"/>
      <c r="D193" s="25"/>
      <c r="F193" s="25"/>
      <c r="I193" s="193"/>
    </row>
    <row r="194" spans="3:9" s="26" customFormat="1">
      <c r="C194" s="24"/>
      <c r="D194" s="25"/>
      <c r="F194" s="25"/>
      <c r="I194" s="193"/>
    </row>
    <row r="195" spans="3:9" s="26" customFormat="1">
      <c r="C195" s="24"/>
      <c r="D195" s="25"/>
      <c r="F195" s="25"/>
      <c r="I195" s="193"/>
    </row>
    <row r="196" spans="3:9" s="26" customFormat="1">
      <c r="C196" s="24"/>
      <c r="D196" s="25"/>
      <c r="F196" s="25"/>
      <c r="I196" s="193"/>
    </row>
    <row r="197" spans="3:9" s="26" customFormat="1">
      <c r="C197" s="24"/>
      <c r="D197" s="25"/>
      <c r="F197" s="25"/>
      <c r="I197" s="193"/>
    </row>
    <row r="198" spans="3:9" s="26" customFormat="1">
      <c r="C198" s="24"/>
      <c r="D198" s="25"/>
      <c r="F198" s="25"/>
      <c r="I198" s="193"/>
    </row>
    <row r="199" spans="3:9" s="26" customFormat="1">
      <c r="C199" s="24"/>
      <c r="D199" s="25"/>
      <c r="F199" s="25"/>
      <c r="I199" s="193"/>
    </row>
    <row r="200" spans="3:9" s="26" customFormat="1">
      <c r="C200" s="24"/>
      <c r="D200" s="25"/>
      <c r="F200" s="25"/>
      <c r="I200" s="193"/>
    </row>
    <row r="201" spans="3:9" s="26" customFormat="1">
      <c r="C201" s="24"/>
      <c r="D201" s="25"/>
      <c r="F201" s="25"/>
      <c r="I201" s="193"/>
    </row>
    <row r="202" spans="3:9" s="26" customFormat="1">
      <c r="C202" s="24"/>
      <c r="D202" s="25"/>
      <c r="F202" s="25"/>
      <c r="I202" s="193"/>
    </row>
    <row r="203" spans="3:9" s="26" customFormat="1">
      <c r="C203" s="24"/>
      <c r="D203" s="25"/>
      <c r="F203" s="25"/>
      <c r="I203" s="193"/>
    </row>
    <row r="204" spans="3:9" s="26" customFormat="1">
      <c r="C204" s="24"/>
      <c r="D204" s="25"/>
      <c r="F204" s="25"/>
      <c r="I204" s="193"/>
    </row>
    <row r="205" spans="3:9" s="26" customFormat="1">
      <c r="C205" s="24"/>
      <c r="D205" s="25"/>
      <c r="F205" s="25"/>
      <c r="I205" s="193"/>
    </row>
    <row r="206" spans="3:9" s="26" customFormat="1">
      <c r="C206" s="24"/>
      <c r="D206" s="25"/>
      <c r="F206" s="25"/>
      <c r="I206" s="193"/>
    </row>
    <row r="207" spans="3:9" s="26" customFormat="1">
      <c r="C207" s="24"/>
      <c r="D207" s="25"/>
      <c r="F207" s="25"/>
      <c r="I207" s="193"/>
    </row>
    <row r="208" spans="3:9" s="26" customFormat="1">
      <c r="C208" s="24"/>
      <c r="D208" s="25"/>
      <c r="F208" s="25"/>
      <c r="I208" s="193"/>
    </row>
    <row r="209" spans="3:9" s="26" customFormat="1">
      <c r="C209" s="24"/>
      <c r="D209" s="25"/>
      <c r="F209" s="25"/>
      <c r="I209" s="193"/>
    </row>
    <row r="210" spans="3:9" s="26" customFormat="1">
      <c r="C210" s="24"/>
      <c r="D210" s="25"/>
      <c r="F210" s="25"/>
      <c r="I210" s="193"/>
    </row>
    <row r="211" spans="3:9" s="26" customFormat="1">
      <c r="C211" s="24"/>
      <c r="D211" s="25"/>
      <c r="F211" s="25"/>
      <c r="I211" s="193"/>
    </row>
    <row r="212" spans="3:9" s="26" customFormat="1">
      <c r="C212" s="24"/>
      <c r="D212" s="25"/>
      <c r="F212" s="25"/>
      <c r="I212" s="193"/>
    </row>
    <row r="213" spans="3:9" s="26" customFormat="1">
      <c r="C213" s="24"/>
      <c r="D213" s="25"/>
      <c r="F213" s="25"/>
      <c r="I213" s="193"/>
    </row>
    <row r="214" spans="3:9" s="26" customFormat="1">
      <c r="C214" s="24"/>
      <c r="D214" s="25"/>
      <c r="F214" s="25"/>
      <c r="I214" s="193"/>
    </row>
    <row r="215" spans="3:9" s="26" customFormat="1">
      <c r="C215" s="24"/>
      <c r="D215" s="25"/>
      <c r="F215" s="25"/>
      <c r="I215" s="193"/>
    </row>
    <row r="216" spans="3:9" s="26" customFormat="1">
      <c r="C216" s="24"/>
      <c r="D216" s="25"/>
      <c r="F216" s="25"/>
      <c r="I216" s="193"/>
    </row>
    <row r="217" spans="3:9" s="26" customFormat="1">
      <c r="C217" s="24"/>
      <c r="D217" s="25"/>
      <c r="F217" s="25"/>
      <c r="I217" s="193"/>
    </row>
    <row r="218" spans="3:9" s="26" customFormat="1">
      <c r="C218" s="24"/>
      <c r="D218" s="25"/>
      <c r="F218" s="25"/>
      <c r="I218" s="193"/>
    </row>
    <row r="219" spans="3:9" s="26" customFormat="1">
      <c r="C219" s="24"/>
      <c r="D219" s="25"/>
      <c r="F219" s="25"/>
      <c r="I219" s="193"/>
    </row>
    <row r="220" spans="3:9" s="26" customFormat="1">
      <c r="C220" s="24"/>
      <c r="D220" s="25"/>
      <c r="F220" s="25"/>
      <c r="I220" s="193"/>
    </row>
    <row r="221" spans="3:9" s="26" customFormat="1">
      <c r="C221" s="24"/>
      <c r="D221" s="25"/>
      <c r="F221" s="25"/>
      <c r="I221" s="193"/>
    </row>
    <row r="222" spans="3:9" s="26" customFormat="1">
      <c r="C222" s="24"/>
      <c r="D222" s="25"/>
      <c r="F222" s="25"/>
      <c r="I222" s="193"/>
    </row>
    <row r="223" spans="3:9" s="26" customFormat="1">
      <c r="C223" s="24"/>
      <c r="D223" s="25"/>
      <c r="F223" s="25"/>
      <c r="I223" s="193"/>
    </row>
    <row r="224" spans="3:9" s="26" customFormat="1">
      <c r="C224" s="24"/>
      <c r="D224" s="25"/>
      <c r="F224" s="25"/>
      <c r="I224" s="193"/>
    </row>
    <row r="225" spans="3:9" s="26" customFormat="1">
      <c r="C225" s="24"/>
      <c r="D225" s="25"/>
      <c r="F225" s="25"/>
      <c r="I225" s="193"/>
    </row>
    <row r="226" spans="3:9" s="26" customFormat="1">
      <c r="C226" s="24"/>
      <c r="D226" s="25"/>
      <c r="F226" s="25"/>
      <c r="I226" s="193"/>
    </row>
    <row r="227" spans="3:9" s="26" customFormat="1">
      <c r="C227" s="24"/>
      <c r="D227" s="25"/>
      <c r="F227" s="25"/>
      <c r="I227" s="193"/>
    </row>
    <row r="228" spans="3:9" s="26" customFormat="1">
      <c r="C228" s="24"/>
      <c r="D228" s="25"/>
      <c r="F228" s="25"/>
      <c r="I228" s="193"/>
    </row>
    <row r="229" spans="3:9" s="26" customFormat="1">
      <c r="C229" s="24"/>
      <c r="D229" s="25"/>
      <c r="F229" s="25"/>
      <c r="I229" s="193"/>
    </row>
    <row r="230" spans="3:9" s="26" customFormat="1">
      <c r="C230" s="24"/>
      <c r="D230" s="25"/>
      <c r="F230" s="25"/>
      <c r="I230" s="193"/>
    </row>
    <row r="231" spans="3:9" s="26" customFormat="1">
      <c r="C231" s="24"/>
      <c r="D231" s="25"/>
      <c r="F231" s="25"/>
      <c r="I231" s="193"/>
    </row>
    <row r="232" spans="3:9" s="26" customFormat="1">
      <c r="C232" s="24"/>
      <c r="D232" s="25"/>
      <c r="F232" s="25"/>
      <c r="I232" s="193"/>
    </row>
    <row r="233" spans="3:9" s="26" customFormat="1">
      <c r="C233" s="24"/>
      <c r="D233" s="25"/>
      <c r="F233" s="25"/>
      <c r="I233" s="193"/>
    </row>
    <row r="234" spans="3:9" s="26" customFormat="1">
      <c r="C234" s="24"/>
      <c r="D234" s="25"/>
      <c r="F234" s="25"/>
      <c r="I234" s="193"/>
    </row>
    <row r="235" spans="3:9" s="26" customFormat="1">
      <c r="C235" s="24"/>
      <c r="D235" s="25"/>
      <c r="F235" s="25"/>
      <c r="I235" s="193"/>
    </row>
    <row r="236" spans="3:9" s="26" customFormat="1">
      <c r="C236" s="24"/>
      <c r="D236" s="25"/>
      <c r="F236" s="25"/>
      <c r="I236" s="193"/>
    </row>
    <row r="237" spans="3:9" s="26" customFormat="1">
      <c r="C237" s="24"/>
      <c r="D237" s="25"/>
      <c r="F237" s="25"/>
      <c r="I237" s="193"/>
    </row>
    <row r="238" spans="3:9" s="26" customFormat="1">
      <c r="C238" s="24"/>
      <c r="D238" s="25"/>
      <c r="F238" s="25"/>
      <c r="I238" s="193"/>
    </row>
    <row r="239" spans="3:9" s="26" customFormat="1">
      <c r="C239" s="24"/>
      <c r="D239" s="25"/>
      <c r="F239" s="25"/>
      <c r="I239" s="193"/>
    </row>
    <row r="240" spans="3:9" s="26" customFormat="1">
      <c r="C240" s="24"/>
      <c r="D240" s="25"/>
      <c r="F240" s="25"/>
      <c r="I240" s="193"/>
    </row>
    <row r="241" spans="3:9" s="26" customFormat="1">
      <c r="C241" s="24"/>
      <c r="D241" s="25"/>
      <c r="F241" s="25"/>
      <c r="I241" s="193"/>
    </row>
    <row r="242" spans="3:9" s="26" customFormat="1">
      <c r="C242" s="24"/>
      <c r="D242" s="25"/>
      <c r="F242" s="25"/>
      <c r="I242" s="193"/>
    </row>
    <row r="243" spans="3:9" s="26" customFormat="1">
      <c r="C243" s="24"/>
      <c r="D243" s="25"/>
      <c r="F243" s="25"/>
      <c r="I243" s="193"/>
    </row>
    <row r="244" spans="3:9" s="26" customFormat="1">
      <c r="C244" s="24"/>
      <c r="D244" s="25"/>
      <c r="F244" s="25"/>
      <c r="I244" s="193"/>
    </row>
    <row r="245" spans="3:9" s="26" customFormat="1">
      <c r="C245" s="24"/>
      <c r="D245" s="25"/>
      <c r="F245" s="25"/>
      <c r="I245" s="193"/>
    </row>
    <row r="246" spans="3:9" s="26" customFormat="1">
      <c r="C246" s="24"/>
      <c r="D246" s="25"/>
      <c r="F246" s="25"/>
      <c r="I246" s="193"/>
    </row>
    <row r="247" spans="3:9" s="26" customFormat="1">
      <c r="C247" s="24"/>
      <c r="D247" s="25"/>
      <c r="F247" s="25"/>
      <c r="I247" s="193"/>
    </row>
    <row r="248" spans="3:9" s="26" customFormat="1">
      <c r="C248" s="24"/>
      <c r="D248" s="25"/>
      <c r="F248" s="25"/>
      <c r="I248" s="193"/>
    </row>
    <row r="249" spans="3:9" s="26" customFormat="1">
      <c r="C249" s="24"/>
      <c r="D249" s="25"/>
      <c r="F249" s="25"/>
      <c r="I249" s="193"/>
    </row>
    <row r="250" spans="3:9" s="26" customFormat="1">
      <c r="C250" s="24"/>
      <c r="D250" s="25"/>
      <c r="F250" s="25"/>
      <c r="I250" s="193"/>
    </row>
    <row r="251" spans="3:9" s="26" customFormat="1">
      <c r="C251" s="24"/>
      <c r="D251" s="25"/>
      <c r="F251" s="25"/>
      <c r="I251" s="193"/>
    </row>
    <row r="252" spans="3:9" s="26" customFormat="1">
      <c r="C252" s="24"/>
      <c r="D252" s="25"/>
      <c r="F252" s="25"/>
      <c r="I252" s="193"/>
    </row>
    <row r="253" spans="3:9" s="26" customFormat="1">
      <c r="C253" s="24"/>
      <c r="D253" s="25"/>
      <c r="F253" s="25"/>
      <c r="I253" s="193"/>
    </row>
    <row r="254" spans="3:9" s="26" customFormat="1">
      <c r="C254" s="24"/>
      <c r="D254" s="25"/>
      <c r="F254" s="25"/>
      <c r="I254" s="193"/>
    </row>
    <row r="255" spans="3:9" s="26" customFormat="1">
      <c r="C255" s="24"/>
      <c r="D255" s="25"/>
      <c r="F255" s="25"/>
      <c r="I255" s="193"/>
    </row>
    <row r="256" spans="3:9" s="26" customFormat="1">
      <c r="C256" s="24"/>
      <c r="D256" s="25"/>
      <c r="F256" s="25"/>
      <c r="I256" s="193"/>
    </row>
    <row r="257" spans="3:9" s="26" customFormat="1">
      <c r="C257" s="24"/>
      <c r="D257" s="25"/>
      <c r="F257" s="25"/>
      <c r="I257" s="193"/>
    </row>
    <row r="258" spans="3:9" s="26" customFormat="1">
      <c r="C258" s="24"/>
      <c r="D258" s="25"/>
      <c r="F258" s="25"/>
      <c r="I258" s="193"/>
    </row>
    <row r="259" spans="3:9" s="26" customFormat="1">
      <c r="C259" s="24"/>
      <c r="D259" s="25"/>
      <c r="F259" s="25"/>
      <c r="I259" s="193"/>
    </row>
    <row r="260" spans="3:9" s="26" customFormat="1">
      <c r="C260" s="24"/>
      <c r="D260" s="25"/>
      <c r="F260" s="25"/>
      <c r="I260" s="193"/>
    </row>
    <row r="261" spans="3:9" s="26" customFormat="1">
      <c r="C261" s="24"/>
      <c r="D261" s="25"/>
      <c r="F261" s="25"/>
      <c r="I261" s="193"/>
    </row>
    <row r="262" spans="3:9" s="26" customFormat="1">
      <c r="C262" s="24"/>
      <c r="D262" s="25"/>
      <c r="F262" s="25"/>
      <c r="I262" s="193"/>
    </row>
    <row r="263" spans="3:9" s="26" customFormat="1">
      <c r="C263" s="24"/>
      <c r="D263" s="25"/>
      <c r="F263" s="25"/>
      <c r="I263" s="193"/>
    </row>
    <row r="264" spans="3:9" s="26" customFormat="1">
      <c r="C264" s="24"/>
      <c r="D264" s="25"/>
      <c r="F264" s="25"/>
      <c r="I264" s="193"/>
    </row>
    <row r="265" spans="3:9" s="26" customFormat="1">
      <c r="C265" s="24"/>
      <c r="D265" s="25"/>
      <c r="F265" s="25"/>
      <c r="I265" s="193"/>
    </row>
    <row r="266" spans="3:9" s="26" customFormat="1">
      <c r="C266" s="24"/>
      <c r="D266" s="25"/>
      <c r="F266" s="25"/>
      <c r="I266" s="193"/>
    </row>
    <row r="267" spans="3:9" s="26" customFormat="1">
      <c r="C267" s="24"/>
      <c r="D267" s="25"/>
      <c r="F267" s="25"/>
      <c r="I267" s="193"/>
    </row>
    <row r="268" spans="3:9" s="26" customFormat="1">
      <c r="C268" s="24"/>
      <c r="D268" s="25"/>
      <c r="F268" s="25"/>
      <c r="I268" s="193"/>
    </row>
    <row r="269" spans="3:9" s="26" customFormat="1">
      <c r="C269" s="24"/>
      <c r="D269" s="25"/>
      <c r="F269" s="25"/>
      <c r="I269" s="193"/>
    </row>
    <row r="270" spans="3:9" s="26" customFormat="1">
      <c r="C270" s="24"/>
      <c r="D270" s="25"/>
      <c r="F270" s="25"/>
      <c r="I270" s="193"/>
    </row>
    <row r="271" spans="3:9" s="26" customFormat="1">
      <c r="C271" s="24"/>
      <c r="D271" s="25"/>
      <c r="F271" s="25"/>
      <c r="I271" s="193"/>
    </row>
    <row r="272" spans="3:9" s="26" customFormat="1">
      <c r="C272" s="24"/>
      <c r="D272" s="25"/>
      <c r="F272" s="25"/>
      <c r="I272" s="193"/>
    </row>
    <row r="273" spans="3:9" s="26" customFormat="1">
      <c r="C273" s="24"/>
      <c r="D273" s="25"/>
      <c r="F273" s="25"/>
      <c r="I273" s="193"/>
    </row>
    <row r="274" spans="3:9" s="26" customFormat="1">
      <c r="C274" s="24"/>
      <c r="D274" s="25"/>
      <c r="F274" s="25"/>
      <c r="I274" s="193"/>
    </row>
    <row r="275" spans="3:9" s="26" customFormat="1">
      <c r="C275" s="24"/>
      <c r="D275" s="25"/>
      <c r="F275" s="25"/>
      <c r="I275" s="193"/>
    </row>
    <row r="276" spans="3:9" s="26" customFormat="1">
      <c r="C276" s="24"/>
      <c r="D276" s="25"/>
      <c r="F276" s="25"/>
      <c r="I276" s="193"/>
    </row>
    <row r="277" spans="3:9" s="26" customFormat="1">
      <c r="C277" s="24"/>
      <c r="D277" s="25"/>
      <c r="F277" s="25"/>
      <c r="I277" s="193"/>
    </row>
    <row r="278" spans="3:9" s="26" customFormat="1">
      <c r="C278" s="24"/>
      <c r="D278" s="25"/>
      <c r="F278" s="25"/>
      <c r="I278" s="193"/>
    </row>
    <row r="279" spans="3:9" s="26" customFormat="1">
      <c r="C279" s="24"/>
      <c r="D279" s="25"/>
      <c r="F279" s="25"/>
      <c r="I279" s="193"/>
    </row>
    <row r="280" spans="3:9" s="26" customFormat="1">
      <c r="C280" s="24"/>
      <c r="D280" s="25"/>
      <c r="F280" s="25"/>
      <c r="I280" s="193"/>
    </row>
    <row r="281" spans="3:9" s="26" customFormat="1">
      <c r="C281" s="24"/>
      <c r="D281" s="25"/>
      <c r="F281" s="25"/>
      <c r="I281" s="193"/>
    </row>
    <row r="282" spans="3:9" s="26" customFormat="1">
      <c r="C282" s="24"/>
      <c r="D282" s="25"/>
      <c r="F282" s="25"/>
      <c r="I282" s="193"/>
    </row>
    <row r="283" spans="3:9" s="26" customFormat="1">
      <c r="C283" s="24"/>
      <c r="D283" s="25"/>
      <c r="F283" s="25"/>
      <c r="I283" s="193"/>
    </row>
    <row r="284" spans="3:9" s="26" customFormat="1">
      <c r="C284" s="24"/>
      <c r="D284" s="25"/>
      <c r="F284" s="25"/>
      <c r="I284" s="193"/>
    </row>
    <row r="285" spans="3:9" s="26" customFormat="1">
      <c r="C285" s="24"/>
      <c r="D285" s="25"/>
      <c r="F285" s="25"/>
      <c r="I285" s="193"/>
    </row>
    <row r="286" spans="3:9" s="26" customFormat="1">
      <c r="C286" s="24"/>
      <c r="D286" s="25"/>
      <c r="F286" s="25"/>
      <c r="I286" s="193"/>
    </row>
    <row r="287" spans="3:9" s="26" customFormat="1">
      <c r="C287" s="24"/>
      <c r="D287" s="25"/>
      <c r="F287" s="25"/>
      <c r="I287" s="193"/>
    </row>
    <row r="288" spans="3:9" s="26" customFormat="1">
      <c r="C288" s="24"/>
      <c r="D288" s="25"/>
      <c r="F288" s="25"/>
      <c r="I288" s="193"/>
    </row>
    <row r="289" spans="3:9" s="26" customFormat="1">
      <c r="C289" s="24"/>
      <c r="D289" s="25"/>
      <c r="F289" s="25"/>
      <c r="I289" s="193"/>
    </row>
    <row r="290" spans="3:9" s="26" customFormat="1">
      <c r="C290" s="24"/>
      <c r="D290" s="25"/>
      <c r="F290" s="25"/>
      <c r="I290" s="193"/>
    </row>
    <row r="291" spans="3:9" s="26" customFormat="1">
      <c r="C291" s="24"/>
      <c r="D291" s="25"/>
      <c r="F291" s="25"/>
      <c r="I291" s="193"/>
    </row>
    <row r="292" spans="3:9" s="26" customFormat="1">
      <c r="C292" s="24"/>
      <c r="D292" s="25"/>
      <c r="F292" s="25"/>
      <c r="I292" s="193"/>
    </row>
    <row r="293" spans="3:9" s="26" customFormat="1">
      <c r="C293" s="24"/>
      <c r="D293" s="25"/>
      <c r="F293" s="25"/>
      <c r="I293" s="193"/>
    </row>
    <row r="294" spans="3:9" s="26" customFormat="1">
      <c r="C294" s="24"/>
      <c r="D294" s="25"/>
      <c r="F294" s="25"/>
      <c r="I294" s="193"/>
    </row>
    <row r="295" spans="3:9" s="26" customFormat="1">
      <c r="C295" s="24"/>
      <c r="D295" s="25"/>
      <c r="F295" s="25"/>
      <c r="I295" s="193"/>
    </row>
    <row r="296" spans="3:9" s="26" customFormat="1">
      <c r="C296" s="24"/>
      <c r="D296" s="25"/>
      <c r="F296" s="25"/>
      <c r="I296" s="193"/>
    </row>
    <row r="297" spans="3:9" s="26" customFormat="1">
      <c r="C297" s="24"/>
      <c r="D297" s="25"/>
      <c r="F297" s="25"/>
      <c r="I297" s="193"/>
    </row>
    <row r="298" spans="3:9" s="26" customFormat="1">
      <c r="C298" s="24"/>
      <c r="D298" s="25"/>
      <c r="F298" s="25"/>
      <c r="I298" s="193"/>
    </row>
    <row r="299" spans="3:9" s="26" customFormat="1">
      <c r="C299" s="24"/>
      <c r="D299" s="25"/>
      <c r="F299" s="25"/>
      <c r="I299" s="193"/>
    </row>
    <row r="300" spans="3:9" s="26" customFormat="1">
      <c r="C300" s="24"/>
      <c r="D300" s="25"/>
      <c r="F300" s="25"/>
      <c r="I300" s="193"/>
    </row>
    <row r="301" spans="3:9" s="26" customFormat="1">
      <c r="C301" s="24"/>
      <c r="D301" s="25"/>
      <c r="F301" s="25"/>
      <c r="I301" s="193"/>
    </row>
    <row r="302" spans="3:9" s="26" customFormat="1">
      <c r="C302" s="24"/>
      <c r="D302" s="25"/>
      <c r="F302" s="25"/>
      <c r="I302" s="193"/>
    </row>
    <row r="303" spans="3:9" s="26" customFormat="1">
      <c r="C303" s="24"/>
      <c r="D303" s="25"/>
      <c r="F303" s="25"/>
      <c r="I303" s="193"/>
    </row>
    <row r="304" spans="3:9" s="26" customFormat="1">
      <c r="C304" s="24"/>
      <c r="D304" s="25"/>
      <c r="F304" s="25"/>
      <c r="I304" s="193"/>
    </row>
    <row r="305" spans="3:9" s="26" customFormat="1">
      <c r="C305" s="24"/>
      <c r="D305" s="25"/>
      <c r="F305" s="25"/>
      <c r="I305" s="193"/>
    </row>
    <row r="306" spans="3:9" s="26" customFormat="1">
      <c r="C306" s="24"/>
      <c r="D306" s="25"/>
      <c r="F306" s="25"/>
      <c r="I306" s="193"/>
    </row>
    <row r="307" spans="3:9" s="26" customFormat="1">
      <c r="C307" s="24"/>
      <c r="D307" s="25"/>
      <c r="F307" s="25"/>
      <c r="I307" s="193"/>
    </row>
    <row r="308" spans="3:9" s="26" customFormat="1">
      <c r="C308" s="24"/>
      <c r="D308" s="25"/>
      <c r="F308" s="25"/>
      <c r="I308" s="193"/>
    </row>
    <row r="309" spans="3:9" s="26" customFormat="1">
      <c r="C309" s="24"/>
      <c r="D309" s="25"/>
      <c r="F309" s="25"/>
      <c r="I309" s="193"/>
    </row>
    <row r="310" spans="3:9" s="26" customFormat="1">
      <c r="C310" s="24"/>
      <c r="D310" s="25"/>
      <c r="F310" s="25"/>
      <c r="I310" s="193"/>
    </row>
    <row r="311" spans="3:9" s="26" customFormat="1">
      <c r="C311" s="24"/>
      <c r="D311" s="25"/>
      <c r="F311" s="25"/>
      <c r="I311" s="193"/>
    </row>
    <row r="312" spans="3:9" s="26" customFormat="1">
      <c r="C312" s="24"/>
      <c r="D312" s="25"/>
      <c r="F312" s="25"/>
      <c r="I312" s="193"/>
    </row>
    <row r="313" spans="3:9" s="26" customFormat="1">
      <c r="C313" s="24"/>
      <c r="D313" s="25"/>
      <c r="F313" s="25"/>
      <c r="I313" s="193"/>
    </row>
    <row r="314" spans="3:9" s="26" customFormat="1">
      <c r="C314" s="24"/>
      <c r="D314" s="25"/>
      <c r="F314" s="25"/>
      <c r="I314" s="193"/>
    </row>
    <row r="315" spans="3:9" s="26" customFormat="1">
      <c r="C315" s="24"/>
      <c r="D315" s="25"/>
      <c r="F315" s="25"/>
      <c r="I315" s="193"/>
    </row>
    <row r="316" spans="3:9" s="26" customFormat="1">
      <c r="C316" s="24"/>
      <c r="D316" s="25"/>
      <c r="F316" s="25"/>
      <c r="I316" s="193"/>
    </row>
    <row r="317" spans="3:9" s="26" customFormat="1">
      <c r="C317" s="24"/>
      <c r="D317" s="25"/>
      <c r="F317" s="25"/>
      <c r="I317" s="193"/>
    </row>
    <row r="318" spans="3:9" s="26" customFormat="1">
      <c r="C318" s="24"/>
      <c r="D318" s="25"/>
      <c r="F318" s="25"/>
      <c r="I318" s="193"/>
    </row>
    <row r="319" spans="3:9" s="26" customFormat="1">
      <c r="C319" s="24"/>
      <c r="D319" s="25"/>
      <c r="F319" s="25"/>
      <c r="I319" s="193"/>
    </row>
    <row r="320" spans="3:9" s="26" customFormat="1">
      <c r="C320" s="24"/>
      <c r="D320" s="25"/>
      <c r="F320" s="25"/>
      <c r="I320" s="193"/>
    </row>
    <row r="321" spans="3:9" s="26" customFormat="1">
      <c r="C321" s="24"/>
      <c r="D321" s="25"/>
      <c r="F321" s="25"/>
      <c r="I321" s="193"/>
    </row>
    <row r="322" spans="3:9" s="26" customFormat="1">
      <c r="C322" s="24"/>
      <c r="D322" s="25"/>
      <c r="F322" s="25"/>
      <c r="I322" s="193"/>
    </row>
    <row r="323" spans="3:9" s="26" customFormat="1">
      <c r="C323" s="24"/>
      <c r="D323" s="25"/>
      <c r="F323" s="25"/>
      <c r="I323" s="193"/>
    </row>
    <row r="324" spans="3:9" s="26" customFormat="1">
      <c r="C324" s="24"/>
      <c r="D324" s="25"/>
      <c r="F324" s="25"/>
      <c r="I324" s="193"/>
    </row>
    <row r="325" spans="3:9" s="26" customFormat="1">
      <c r="C325" s="24"/>
      <c r="D325" s="25"/>
      <c r="F325" s="25"/>
      <c r="I325" s="193"/>
    </row>
    <row r="326" spans="3:9" s="26" customFormat="1">
      <c r="C326" s="24"/>
      <c r="D326" s="25"/>
      <c r="F326" s="25"/>
      <c r="I326" s="193"/>
    </row>
    <row r="327" spans="3:9" s="26" customFormat="1">
      <c r="C327" s="24"/>
      <c r="D327" s="25"/>
      <c r="F327" s="25"/>
      <c r="I327" s="193"/>
    </row>
    <row r="328" spans="3:9" s="26" customFormat="1">
      <c r="C328" s="24"/>
      <c r="D328" s="25"/>
      <c r="F328" s="25"/>
      <c r="I328" s="193"/>
    </row>
    <row r="329" spans="3:9" s="26" customFormat="1">
      <c r="C329" s="24"/>
      <c r="D329" s="25"/>
      <c r="F329" s="25"/>
      <c r="I329" s="193"/>
    </row>
    <row r="330" spans="3:9" s="26" customFormat="1">
      <c r="C330" s="24"/>
      <c r="D330" s="25"/>
      <c r="F330" s="25"/>
      <c r="I330" s="193"/>
    </row>
    <row r="331" spans="3:9" s="26" customFormat="1">
      <c r="C331" s="24"/>
      <c r="D331" s="25"/>
      <c r="F331" s="25"/>
      <c r="I331" s="193"/>
    </row>
    <row r="332" spans="3:9" s="26" customFormat="1">
      <c r="C332" s="24"/>
      <c r="D332" s="25"/>
      <c r="F332" s="25"/>
      <c r="I332" s="193"/>
    </row>
    <row r="333" spans="3:9" s="26" customFormat="1">
      <c r="C333" s="24"/>
      <c r="D333" s="25"/>
      <c r="F333" s="25"/>
      <c r="I333" s="193"/>
    </row>
    <row r="334" spans="3:9" s="26" customFormat="1">
      <c r="C334" s="24"/>
      <c r="D334" s="25"/>
      <c r="F334" s="25"/>
      <c r="I334" s="193"/>
    </row>
    <row r="335" spans="3:9" s="26" customFormat="1">
      <c r="C335" s="24"/>
      <c r="D335" s="25"/>
      <c r="F335" s="25"/>
      <c r="I335" s="193"/>
    </row>
    <row r="336" spans="3:9" s="26" customFormat="1">
      <c r="C336" s="24"/>
      <c r="D336" s="25"/>
      <c r="F336" s="25"/>
      <c r="I336" s="193"/>
    </row>
    <row r="337" spans="3:9" s="26" customFormat="1">
      <c r="C337" s="24"/>
      <c r="D337" s="25"/>
      <c r="F337" s="25"/>
      <c r="I337" s="193"/>
    </row>
    <row r="338" spans="3:9" s="26" customFormat="1">
      <c r="C338" s="24"/>
      <c r="D338" s="25"/>
      <c r="F338" s="25"/>
      <c r="I338" s="193"/>
    </row>
    <row r="339" spans="3:9" s="26" customFormat="1">
      <c r="C339" s="24"/>
      <c r="D339" s="25"/>
      <c r="F339" s="25"/>
      <c r="I339" s="193"/>
    </row>
    <row r="340" spans="3:9" s="26" customFormat="1">
      <c r="C340" s="24"/>
      <c r="D340" s="25"/>
      <c r="F340" s="25"/>
      <c r="I340" s="193"/>
    </row>
    <row r="341" spans="3:9" s="26" customFormat="1">
      <c r="C341" s="24"/>
      <c r="D341" s="25"/>
      <c r="F341" s="25"/>
      <c r="I341" s="193"/>
    </row>
    <row r="342" spans="3:9" s="26" customFormat="1">
      <c r="C342" s="24"/>
      <c r="D342" s="25"/>
      <c r="F342" s="25"/>
      <c r="I342" s="193"/>
    </row>
    <row r="343" spans="3:9" s="26" customFormat="1">
      <c r="C343" s="24"/>
      <c r="D343" s="25"/>
      <c r="F343" s="25"/>
      <c r="I343" s="193"/>
    </row>
    <row r="344" spans="3:9" s="26" customFormat="1">
      <c r="C344" s="24"/>
      <c r="D344" s="25"/>
      <c r="F344" s="25"/>
      <c r="I344" s="193"/>
    </row>
    <row r="345" spans="3:9" s="26" customFormat="1">
      <c r="C345" s="24"/>
      <c r="D345" s="25"/>
      <c r="F345" s="25"/>
      <c r="I345" s="193"/>
    </row>
    <row r="346" spans="3:9" s="26" customFormat="1">
      <c r="C346" s="24"/>
      <c r="D346" s="25"/>
      <c r="F346" s="25"/>
      <c r="I346" s="193"/>
    </row>
    <row r="347" spans="3:9" s="26" customFormat="1">
      <c r="C347" s="24"/>
      <c r="D347" s="25"/>
      <c r="F347" s="25"/>
      <c r="I347" s="193"/>
    </row>
    <row r="348" spans="3:9" s="26" customFormat="1">
      <c r="C348" s="24"/>
      <c r="D348" s="25"/>
      <c r="F348" s="25"/>
      <c r="I348" s="193"/>
    </row>
    <row r="349" spans="3:9" s="26" customFormat="1">
      <c r="C349" s="24"/>
      <c r="D349" s="25"/>
      <c r="F349" s="25"/>
      <c r="I349" s="193"/>
    </row>
    <row r="350" spans="3:9" s="26" customFormat="1">
      <c r="C350" s="24"/>
      <c r="D350" s="25"/>
      <c r="F350" s="25"/>
      <c r="I350" s="193"/>
    </row>
    <row r="351" spans="3:9" s="26" customFormat="1">
      <c r="C351" s="24"/>
      <c r="D351" s="25"/>
      <c r="F351" s="25"/>
      <c r="I351" s="193"/>
    </row>
    <row r="352" spans="3:9" s="26" customFormat="1">
      <c r="C352" s="24"/>
      <c r="D352" s="25"/>
      <c r="F352" s="25"/>
      <c r="I352" s="193"/>
    </row>
    <row r="353" spans="3:9" s="26" customFormat="1">
      <c r="C353" s="24"/>
      <c r="D353" s="25"/>
      <c r="F353" s="25"/>
      <c r="I353" s="193"/>
    </row>
    <row r="354" spans="3:9" s="26" customFormat="1">
      <c r="C354" s="24"/>
      <c r="D354" s="25"/>
      <c r="F354" s="25"/>
      <c r="I354" s="193"/>
    </row>
    <row r="355" spans="3:9" s="26" customFormat="1">
      <c r="C355" s="24"/>
      <c r="D355" s="25"/>
      <c r="F355" s="25"/>
      <c r="I355" s="193"/>
    </row>
    <row r="356" spans="3:9" s="26" customFormat="1">
      <c r="C356" s="24"/>
      <c r="D356" s="25"/>
      <c r="F356" s="25"/>
      <c r="I356" s="193"/>
    </row>
    <row r="357" spans="3:9" s="26" customFormat="1">
      <c r="C357" s="24"/>
      <c r="D357" s="25"/>
      <c r="F357" s="25"/>
      <c r="I357" s="193"/>
    </row>
    <row r="358" spans="3:9" s="26" customFormat="1">
      <c r="C358" s="24"/>
      <c r="D358" s="25"/>
      <c r="F358" s="25"/>
      <c r="I358" s="193"/>
    </row>
    <row r="359" spans="3:9" s="26" customFormat="1">
      <c r="C359" s="24"/>
      <c r="D359" s="25"/>
      <c r="F359" s="25"/>
      <c r="I359" s="193"/>
    </row>
    <row r="360" spans="3:9" s="26" customFormat="1">
      <c r="C360" s="24"/>
      <c r="D360" s="25"/>
      <c r="F360" s="25"/>
      <c r="I360" s="193"/>
    </row>
    <row r="361" spans="3:9" s="26" customFormat="1">
      <c r="C361" s="24"/>
      <c r="D361" s="25"/>
      <c r="F361" s="25"/>
      <c r="I361" s="193"/>
    </row>
    <row r="362" spans="3:9" s="26" customFormat="1">
      <c r="C362" s="24"/>
      <c r="D362" s="25"/>
      <c r="F362" s="25"/>
      <c r="I362" s="193"/>
    </row>
    <row r="363" spans="3:9" s="26" customFormat="1">
      <c r="C363" s="24"/>
      <c r="D363" s="25"/>
      <c r="F363" s="25"/>
      <c r="I363" s="193"/>
    </row>
    <row r="364" spans="3:9" s="26" customFormat="1">
      <c r="C364" s="24"/>
      <c r="D364" s="25"/>
      <c r="F364" s="25"/>
      <c r="I364" s="193"/>
    </row>
    <row r="365" spans="3:9" s="26" customFormat="1">
      <c r="C365" s="24"/>
      <c r="D365" s="25"/>
      <c r="F365" s="25"/>
      <c r="I365" s="193"/>
    </row>
    <row r="366" spans="3:9" s="26" customFormat="1">
      <c r="C366" s="24"/>
      <c r="D366" s="25"/>
      <c r="F366" s="25"/>
      <c r="I366" s="193"/>
    </row>
    <row r="367" spans="3:9" s="26" customFormat="1">
      <c r="C367" s="24"/>
      <c r="D367" s="25"/>
      <c r="F367" s="25"/>
      <c r="I367" s="193"/>
    </row>
    <row r="368" spans="3:9" s="26" customFormat="1">
      <c r="C368" s="24"/>
      <c r="D368" s="25"/>
      <c r="F368" s="25"/>
      <c r="I368" s="193"/>
    </row>
    <row r="369" spans="3:9" s="26" customFormat="1">
      <c r="C369" s="24"/>
      <c r="D369" s="25"/>
      <c r="F369" s="25"/>
      <c r="I369" s="193"/>
    </row>
    <row r="370" spans="3:9" s="26" customFormat="1">
      <c r="C370" s="24"/>
      <c r="D370" s="25"/>
      <c r="F370" s="25"/>
      <c r="I370" s="193"/>
    </row>
    <row r="371" spans="3:9" s="26" customFormat="1">
      <c r="C371" s="24"/>
      <c r="D371" s="25"/>
      <c r="F371" s="25"/>
      <c r="I371" s="193"/>
    </row>
    <row r="372" spans="3:9" s="26" customFormat="1">
      <c r="C372" s="24"/>
      <c r="D372" s="25"/>
      <c r="F372" s="25"/>
      <c r="I372" s="193"/>
    </row>
    <row r="373" spans="3:9" s="26" customFormat="1">
      <c r="C373" s="24"/>
      <c r="D373" s="25"/>
      <c r="F373" s="25"/>
      <c r="I373" s="193"/>
    </row>
    <row r="374" spans="3:9" s="26" customFormat="1">
      <c r="C374" s="24"/>
      <c r="D374" s="25"/>
      <c r="F374" s="25"/>
      <c r="I374" s="193"/>
    </row>
    <row r="375" spans="3:9" s="26" customFormat="1">
      <c r="C375" s="24"/>
      <c r="D375" s="25"/>
      <c r="F375" s="25"/>
      <c r="I375" s="193"/>
    </row>
    <row r="376" spans="3:9" s="26" customFormat="1">
      <c r="C376" s="24"/>
      <c r="D376" s="25"/>
      <c r="F376" s="25"/>
      <c r="I376" s="193"/>
    </row>
    <row r="377" spans="3:9" s="26" customFormat="1">
      <c r="C377" s="24"/>
      <c r="D377" s="25"/>
      <c r="F377" s="25"/>
      <c r="I377" s="193"/>
    </row>
    <row r="378" spans="3:9" s="26" customFormat="1">
      <c r="C378" s="24"/>
      <c r="D378" s="25"/>
      <c r="F378" s="25"/>
      <c r="I378" s="193"/>
    </row>
    <row r="379" spans="3:9" s="26" customFormat="1">
      <c r="C379" s="24"/>
      <c r="D379" s="25"/>
      <c r="F379" s="25"/>
      <c r="I379" s="193"/>
    </row>
    <row r="380" spans="3:9" s="26" customFormat="1">
      <c r="C380" s="24"/>
      <c r="D380" s="25"/>
      <c r="F380" s="25"/>
      <c r="I380" s="193"/>
    </row>
    <row r="381" spans="3:9" s="26" customFormat="1">
      <c r="C381" s="24"/>
      <c r="D381" s="25"/>
      <c r="F381" s="25"/>
      <c r="I381" s="193"/>
    </row>
    <row r="382" spans="3:9" s="26" customFormat="1">
      <c r="C382" s="24"/>
      <c r="D382" s="25"/>
      <c r="F382" s="25"/>
      <c r="I382" s="193"/>
    </row>
    <row r="383" spans="3:9" s="26" customFormat="1">
      <c r="C383" s="24"/>
      <c r="D383" s="25"/>
      <c r="F383" s="25"/>
      <c r="I383" s="193"/>
    </row>
    <row r="384" spans="3:9" s="26" customFormat="1">
      <c r="C384" s="24"/>
      <c r="D384" s="25"/>
      <c r="F384" s="25"/>
      <c r="I384" s="193"/>
    </row>
    <row r="385" spans="3:9" s="26" customFormat="1">
      <c r="C385" s="24"/>
      <c r="D385" s="25"/>
      <c r="F385" s="25"/>
      <c r="I385" s="193"/>
    </row>
    <row r="386" spans="3:9" s="26" customFormat="1">
      <c r="C386" s="24"/>
      <c r="D386" s="25"/>
      <c r="F386" s="25"/>
      <c r="I386" s="193"/>
    </row>
    <row r="387" spans="3:9" s="26" customFormat="1">
      <c r="C387" s="24"/>
      <c r="D387" s="25"/>
      <c r="F387" s="25"/>
      <c r="I387" s="193"/>
    </row>
    <row r="388" spans="3:9" s="26" customFormat="1">
      <c r="C388" s="24"/>
      <c r="D388" s="25"/>
      <c r="F388" s="25"/>
      <c r="I388" s="193"/>
    </row>
    <row r="389" spans="3:9" s="26" customFormat="1">
      <c r="C389" s="24"/>
      <c r="D389" s="25"/>
      <c r="F389" s="25"/>
      <c r="I389" s="193"/>
    </row>
    <row r="390" spans="3:9" s="26" customFormat="1">
      <c r="C390" s="24"/>
      <c r="D390" s="25"/>
      <c r="F390" s="25"/>
      <c r="I390" s="193"/>
    </row>
    <row r="391" spans="3:9" s="26" customFormat="1">
      <c r="C391" s="24"/>
      <c r="D391" s="25"/>
      <c r="F391" s="25"/>
      <c r="I391" s="193"/>
    </row>
    <row r="392" spans="3:9" s="26" customFormat="1">
      <c r="C392" s="24"/>
      <c r="D392" s="25"/>
      <c r="F392" s="25"/>
      <c r="I392" s="193"/>
    </row>
    <row r="393" spans="3:9" s="26" customFormat="1">
      <c r="C393" s="24"/>
      <c r="D393" s="25"/>
      <c r="F393" s="25"/>
      <c r="I393" s="193"/>
    </row>
    <row r="394" spans="3:9" s="26" customFormat="1">
      <c r="C394" s="24"/>
      <c r="D394" s="25"/>
      <c r="F394" s="25"/>
      <c r="I394" s="193"/>
    </row>
    <row r="395" spans="3:9" s="26" customFormat="1">
      <c r="C395" s="24"/>
      <c r="D395" s="25"/>
      <c r="F395" s="25"/>
      <c r="I395" s="193"/>
    </row>
    <row r="396" spans="3:9" s="26" customFormat="1">
      <c r="C396" s="24"/>
      <c r="D396" s="25"/>
      <c r="F396" s="25"/>
      <c r="I396" s="193"/>
    </row>
    <row r="397" spans="3:9" s="26" customFormat="1">
      <c r="C397" s="24"/>
      <c r="D397" s="25"/>
      <c r="F397" s="25"/>
      <c r="I397" s="193"/>
    </row>
    <row r="398" spans="3:9" s="26" customFormat="1">
      <c r="C398" s="24"/>
      <c r="D398" s="25"/>
      <c r="F398" s="25"/>
      <c r="I398" s="193"/>
    </row>
    <row r="399" spans="3:9" s="26" customFormat="1">
      <c r="C399" s="24"/>
      <c r="D399" s="25"/>
      <c r="F399" s="25"/>
      <c r="I399" s="193"/>
    </row>
    <row r="400" spans="3:9" s="26" customFormat="1">
      <c r="C400" s="24"/>
      <c r="D400" s="25"/>
      <c r="F400" s="25"/>
      <c r="I400" s="193"/>
    </row>
    <row r="401" spans="3:9" s="26" customFormat="1">
      <c r="C401" s="24"/>
      <c r="D401" s="25"/>
      <c r="F401" s="25"/>
      <c r="I401" s="193"/>
    </row>
    <row r="402" spans="3:9" s="26" customFormat="1">
      <c r="C402" s="24"/>
      <c r="D402" s="25"/>
      <c r="F402" s="25"/>
      <c r="I402" s="193"/>
    </row>
    <row r="403" spans="3:9" s="26" customFormat="1">
      <c r="C403" s="24"/>
      <c r="D403" s="25"/>
      <c r="F403" s="25"/>
      <c r="I403" s="193"/>
    </row>
    <row r="404" spans="3:9" s="26" customFormat="1">
      <c r="C404" s="24"/>
      <c r="D404" s="25"/>
      <c r="F404" s="25"/>
      <c r="I404" s="193"/>
    </row>
    <row r="405" spans="3:9" s="26" customFormat="1">
      <c r="C405" s="24"/>
      <c r="D405" s="25"/>
      <c r="F405" s="25"/>
      <c r="I405" s="193"/>
    </row>
    <row r="406" spans="3:9" s="26" customFormat="1">
      <c r="C406" s="24"/>
      <c r="D406" s="25"/>
      <c r="F406" s="25"/>
      <c r="I406" s="193"/>
    </row>
    <row r="407" spans="3:9" s="26" customFormat="1">
      <c r="C407" s="24"/>
      <c r="D407" s="25"/>
      <c r="F407" s="25"/>
      <c r="I407" s="193"/>
    </row>
    <row r="408" spans="3:9" s="26" customFormat="1">
      <c r="C408" s="24"/>
      <c r="D408" s="25"/>
      <c r="F408" s="25"/>
      <c r="I408" s="193"/>
    </row>
    <row r="409" spans="3:9" s="26" customFormat="1">
      <c r="C409" s="24"/>
      <c r="D409" s="25"/>
      <c r="F409" s="25"/>
      <c r="I409" s="193"/>
    </row>
    <row r="410" spans="3:9" s="26" customFormat="1">
      <c r="C410" s="24"/>
      <c r="D410" s="25"/>
      <c r="F410" s="25"/>
      <c r="I410" s="193"/>
    </row>
    <row r="411" spans="3:9" s="26" customFormat="1">
      <c r="C411" s="24"/>
      <c r="D411" s="25"/>
      <c r="F411" s="25"/>
      <c r="I411" s="193"/>
    </row>
    <row r="412" spans="3:9" s="26" customFormat="1">
      <c r="C412" s="24"/>
      <c r="D412" s="25"/>
      <c r="F412" s="25"/>
      <c r="I412" s="193"/>
    </row>
    <row r="413" spans="3:9" s="26" customFormat="1">
      <c r="C413" s="24"/>
      <c r="D413" s="25"/>
      <c r="F413" s="25"/>
      <c r="I413" s="193"/>
    </row>
    <row r="414" spans="3:9" s="26" customFormat="1">
      <c r="C414" s="24"/>
      <c r="D414" s="25"/>
      <c r="F414" s="25"/>
      <c r="I414" s="193"/>
    </row>
    <row r="415" spans="3:9" s="26" customFormat="1">
      <c r="C415" s="24"/>
      <c r="D415" s="25"/>
      <c r="F415" s="25"/>
      <c r="I415" s="193"/>
    </row>
    <row r="416" spans="3:9" s="26" customFormat="1">
      <c r="C416" s="24"/>
      <c r="D416" s="25"/>
      <c r="F416" s="25"/>
      <c r="I416" s="193"/>
    </row>
    <row r="417" spans="3:9" s="26" customFormat="1">
      <c r="C417" s="24"/>
      <c r="D417" s="25"/>
      <c r="F417" s="25"/>
      <c r="I417" s="193"/>
    </row>
    <row r="418" spans="3:9" s="26" customFormat="1">
      <c r="C418" s="24"/>
      <c r="D418" s="25"/>
      <c r="F418" s="25"/>
      <c r="I418" s="193"/>
    </row>
    <row r="419" spans="3:9" s="26" customFormat="1">
      <c r="C419" s="24"/>
      <c r="D419" s="25"/>
      <c r="F419" s="25"/>
      <c r="I419" s="193"/>
    </row>
    <row r="420" spans="3:9" s="26" customFormat="1">
      <c r="C420" s="24"/>
      <c r="D420" s="25"/>
      <c r="F420" s="25"/>
      <c r="I420" s="193"/>
    </row>
    <row r="421" spans="3:9" s="26" customFormat="1">
      <c r="C421" s="24"/>
      <c r="D421" s="25"/>
      <c r="F421" s="25"/>
      <c r="I421" s="193"/>
    </row>
    <row r="422" spans="3:9" s="26" customFormat="1">
      <c r="C422" s="24"/>
      <c r="D422" s="25"/>
      <c r="F422" s="25"/>
      <c r="I422" s="193"/>
    </row>
    <row r="423" spans="3:9" s="26" customFormat="1">
      <c r="C423" s="24"/>
      <c r="D423" s="25"/>
      <c r="F423" s="25"/>
      <c r="I423" s="193"/>
    </row>
    <row r="424" spans="3:9" s="26" customFormat="1">
      <c r="C424" s="24"/>
      <c r="D424" s="25"/>
      <c r="F424" s="25"/>
      <c r="I424" s="193"/>
    </row>
    <row r="425" spans="3:9" s="26" customFormat="1">
      <c r="C425" s="24"/>
      <c r="D425" s="25"/>
      <c r="F425" s="25"/>
      <c r="I425" s="193"/>
    </row>
    <row r="426" spans="3:9" s="26" customFormat="1">
      <c r="C426" s="24"/>
      <c r="D426" s="25"/>
      <c r="F426" s="25"/>
      <c r="I426" s="193"/>
    </row>
    <row r="427" spans="3:9" s="26" customFormat="1">
      <c r="C427" s="24"/>
      <c r="D427" s="25"/>
      <c r="F427" s="25"/>
      <c r="I427" s="193"/>
    </row>
    <row r="428" spans="3:9" s="26" customFormat="1">
      <c r="C428" s="24"/>
      <c r="D428" s="25"/>
      <c r="F428" s="25"/>
      <c r="I428" s="193"/>
    </row>
    <row r="429" spans="3:9" s="26" customFormat="1">
      <c r="C429" s="24"/>
      <c r="D429" s="25"/>
      <c r="F429" s="25"/>
      <c r="I429" s="193"/>
    </row>
    <row r="430" spans="3:9" s="26" customFormat="1">
      <c r="C430" s="24"/>
      <c r="D430" s="25"/>
      <c r="F430" s="25"/>
      <c r="I430" s="193"/>
    </row>
    <row r="431" spans="3:9" s="26" customFormat="1">
      <c r="C431" s="24"/>
      <c r="D431" s="25"/>
      <c r="F431" s="25"/>
      <c r="I431" s="193"/>
    </row>
    <row r="432" spans="3:9" s="26" customFormat="1">
      <c r="C432" s="24"/>
      <c r="D432" s="25"/>
      <c r="F432" s="25"/>
      <c r="I432" s="193"/>
    </row>
    <row r="433" spans="3:9" s="26" customFormat="1">
      <c r="C433" s="24"/>
      <c r="D433" s="25"/>
      <c r="F433" s="25"/>
      <c r="I433" s="193"/>
    </row>
    <row r="434" spans="3:9" s="26" customFormat="1">
      <c r="C434" s="24"/>
      <c r="D434" s="25"/>
      <c r="F434" s="25"/>
      <c r="I434" s="193"/>
    </row>
    <row r="435" spans="3:9" s="26" customFormat="1">
      <c r="C435" s="24"/>
      <c r="D435" s="25"/>
      <c r="F435" s="25"/>
      <c r="I435" s="193"/>
    </row>
    <row r="436" spans="3:9" s="26" customFormat="1">
      <c r="C436" s="24"/>
      <c r="D436" s="25"/>
      <c r="F436" s="25"/>
      <c r="I436" s="193"/>
    </row>
    <row r="437" spans="3:9" s="26" customFormat="1">
      <c r="C437" s="24"/>
      <c r="D437" s="25"/>
      <c r="F437" s="25"/>
      <c r="I437" s="193"/>
    </row>
    <row r="438" spans="3:9" s="26" customFormat="1">
      <c r="C438" s="24"/>
      <c r="D438" s="25"/>
      <c r="F438" s="25"/>
      <c r="I438" s="193"/>
    </row>
    <row r="439" spans="3:9" s="26" customFormat="1">
      <c r="C439" s="24"/>
      <c r="D439" s="25"/>
      <c r="F439" s="25"/>
      <c r="I439" s="193"/>
    </row>
    <row r="440" spans="3:9" s="26" customFormat="1">
      <c r="C440" s="24"/>
      <c r="D440" s="25"/>
      <c r="F440" s="25"/>
      <c r="I440" s="193"/>
    </row>
    <row r="441" spans="3:9" s="26" customFormat="1">
      <c r="C441" s="24"/>
      <c r="D441" s="25"/>
      <c r="F441" s="25"/>
      <c r="I441" s="193"/>
    </row>
    <row r="442" spans="3:9" s="26" customFormat="1">
      <c r="C442" s="24"/>
      <c r="D442" s="25"/>
      <c r="F442" s="25"/>
      <c r="I442" s="193"/>
    </row>
    <row r="443" spans="3:9" s="26" customFormat="1">
      <c r="C443" s="24"/>
      <c r="D443" s="25"/>
      <c r="F443" s="25"/>
      <c r="I443" s="193"/>
    </row>
    <row r="444" spans="3:9" s="26" customFormat="1">
      <c r="C444" s="24"/>
      <c r="D444" s="25"/>
      <c r="F444" s="25"/>
      <c r="I444" s="193"/>
    </row>
    <row r="445" spans="3:9" s="26" customFormat="1">
      <c r="C445" s="24"/>
      <c r="D445" s="25"/>
      <c r="F445" s="25"/>
      <c r="I445" s="193"/>
    </row>
    <row r="446" spans="3:9" s="26" customFormat="1">
      <c r="C446" s="24"/>
      <c r="D446" s="25"/>
      <c r="F446" s="25"/>
      <c r="I446" s="193"/>
    </row>
    <row r="447" spans="3:9" s="26" customFormat="1">
      <c r="C447" s="24"/>
      <c r="D447" s="25"/>
      <c r="F447" s="25"/>
      <c r="I447" s="193"/>
    </row>
    <row r="448" spans="3:9" s="26" customFormat="1">
      <c r="C448" s="24"/>
      <c r="D448" s="25"/>
      <c r="F448" s="25"/>
      <c r="I448" s="193"/>
    </row>
    <row r="449" spans="3:9" s="26" customFormat="1">
      <c r="C449" s="24"/>
      <c r="D449" s="25"/>
      <c r="F449" s="25"/>
      <c r="I449" s="193"/>
    </row>
    <row r="450" spans="3:9" s="26" customFormat="1">
      <c r="C450" s="24"/>
      <c r="D450" s="25"/>
      <c r="F450" s="25"/>
      <c r="I450" s="193"/>
    </row>
    <row r="451" spans="3:9" s="26" customFormat="1">
      <c r="C451" s="24"/>
      <c r="D451" s="25"/>
      <c r="F451" s="25"/>
      <c r="I451" s="193"/>
    </row>
    <row r="452" spans="3:9" s="26" customFormat="1">
      <c r="C452" s="24"/>
      <c r="D452" s="25"/>
      <c r="F452" s="25"/>
      <c r="I452" s="193"/>
    </row>
    <row r="453" spans="3:9" s="26" customFormat="1">
      <c r="C453" s="24"/>
      <c r="D453" s="25"/>
      <c r="F453" s="25"/>
      <c r="I453" s="193"/>
    </row>
    <row r="454" spans="3:9" s="26" customFormat="1">
      <c r="C454" s="24"/>
      <c r="D454" s="25"/>
      <c r="F454" s="25"/>
      <c r="I454" s="193"/>
    </row>
    <row r="455" spans="3:9" s="26" customFormat="1">
      <c r="C455" s="24"/>
      <c r="D455" s="25"/>
      <c r="F455" s="25"/>
      <c r="I455" s="193"/>
    </row>
    <row r="456" spans="3:9" s="26" customFormat="1">
      <c r="C456" s="24"/>
      <c r="D456" s="25"/>
      <c r="F456" s="25"/>
      <c r="I456" s="193"/>
    </row>
    <row r="457" spans="3:9" s="26" customFormat="1">
      <c r="C457" s="24"/>
      <c r="D457" s="25"/>
      <c r="F457" s="25"/>
      <c r="I457" s="193"/>
    </row>
    <row r="458" spans="3:9" s="26" customFormat="1">
      <c r="C458" s="24"/>
      <c r="D458" s="25"/>
      <c r="F458" s="25"/>
      <c r="I458" s="193"/>
    </row>
    <row r="459" spans="3:9" s="26" customFormat="1">
      <c r="C459" s="24"/>
      <c r="D459" s="25"/>
      <c r="F459" s="25"/>
      <c r="I459" s="193"/>
    </row>
    <row r="460" spans="3:9" s="26" customFormat="1">
      <c r="C460" s="24"/>
      <c r="D460" s="25"/>
      <c r="F460" s="25"/>
      <c r="I460" s="193"/>
    </row>
    <row r="461" spans="3:9" s="26" customFormat="1">
      <c r="C461" s="24"/>
      <c r="D461" s="25"/>
      <c r="F461" s="25"/>
      <c r="I461" s="193"/>
    </row>
    <row r="462" spans="3:9" s="26" customFormat="1">
      <c r="C462" s="24"/>
      <c r="D462" s="25"/>
      <c r="F462" s="25"/>
      <c r="I462" s="193"/>
    </row>
    <row r="463" spans="3:9" s="26" customFormat="1">
      <c r="C463" s="24"/>
      <c r="D463" s="25"/>
      <c r="F463" s="25"/>
      <c r="I463" s="193"/>
    </row>
    <row r="464" spans="3:9" s="26" customFormat="1">
      <c r="C464" s="24"/>
      <c r="D464" s="25"/>
      <c r="F464" s="25"/>
      <c r="I464" s="193"/>
    </row>
    <row r="465" spans="3:9" s="26" customFormat="1">
      <c r="C465" s="24"/>
      <c r="D465" s="25"/>
      <c r="F465" s="25"/>
      <c r="I465" s="193"/>
    </row>
    <row r="466" spans="3:9" s="26" customFormat="1">
      <c r="C466" s="24"/>
      <c r="D466" s="25"/>
      <c r="F466" s="25"/>
      <c r="I466" s="193"/>
    </row>
    <row r="467" spans="3:9" s="26" customFormat="1">
      <c r="C467" s="24"/>
      <c r="D467" s="25"/>
      <c r="F467" s="25"/>
      <c r="I467" s="193"/>
    </row>
    <row r="468" spans="3:9" s="26" customFormat="1">
      <c r="C468" s="24"/>
      <c r="D468" s="25"/>
      <c r="F468" s="25"/>
      <c r="I468" s="193"/>
    </row>
    <row r="469" spans="3:9" s="26" customFormat="1">
      <c r="C469" s="24"/>
      <c r="D469" s="25"/>
      <c r="F469" s="25"/>
      <c r="I469" s="193"/>
    </row>
    <row r="470" spans="3:9" s="26" customFormat="1">
      <c r="C470" s="24"/>
      <c r="D470" s="25"/>
      <c r="F470" s="25"/>
      <c r="I470" s="193"/>
    </row>
    <row r="471" spans="3:9" s="26" customFormat="1">
      <c r="C471" s="24"/>
      <c r="D471" s="25"/>
      <c r="F471" s="25"/>
      <c r="I471" s="193"/>
    </row>
    <row r="472" spans="3:9" s="26" customFormat="1">
      <c r="C472" s="24"/>
      <c r="D472" s="25"/>
      <c r="F472" s="25"/>
      <c r="I472" s="193"/>
    </row>
    <row r="473" spans="3:9" s="26" customFormat="1">
      <c r="C473" s="24"/>
      <c r="D473" s="25"/>
      <c r="F473" s="25"/>
      <c r="I473" s="193"/>
    </row>
    <row r="474" spans="3:9" s="26" customFormat="1">
      <c r="C474" s="24"/>
      <c r="D474" s="25"/>
      <c r="F474" s="25"/>
      <c r="I474" s="193"/>
    </row>
    <row r="475" spans="3:9" s="26" customFormat="1">
      <c r="C475" s="24"/>
      <c r="D475" s="25"/>
      <c r="F475" s="25"/>
      <c r="I475" s="193"/>
    </row>
    <row r="476" spans="3:9" s="26" customFormat="1">
      <c r="C476" s="24"/>
      <c r="D476" s="25"/>
      <c r="F476" s="25"/>
      <c r="I476" s="193"/>
    </row>
    <row r="477" spans="3:9" s="26" customFormat="1">
      <c r="C477" s="24"/>
      <c r="D477" s="25"/>
      <c r="F477" s="25"/>
      <c r="I477" s="193"/>
    </row>
    <row r="478" spans="3:9" s="26" customFormat="1">
      <c r="C478" s="24"/>
      <c r="D478" s="25"/>
      <c r="F478" s="25"/>
      <c r="I478" s="193"/>
    </row>
    <row r="479" spans="3:9" s="26" customFormat="1">
      <c r="C479" s="24"/>
      <c r="D479" s="25"/>
      <c r="F479" s="25"/>
      <c r="I479" s="193"/>
    </row>
    <row r="480" spans="3:9" s="26" customFormat="1">
      <c r="C480" s="24"/>
      <c r="D480" s="25"/>
      <c r="F480" s="25"/>
      <c r="I480" s="193"/>
    </row>
    <row r="481" spans="3:9" s="26" customFormat="1">
      <c r="C481" s="24"/>
      <c r="D481" s="25"/>
      <c r="F481" s="25"/>
      <c r="I481" s="193"/>
    </row>
    <row r="482" spans="3:9" s="26" customFormat="1">
      <c r="C482" s="24"/>
      <c r="D482" s="25"/>
      <c r="F482" s="25"/>
      <c r="I482" s="193"/>
    </row>
    <row r="483" spans="3:9" s="26" customFormat="1">
      <c r="C483" s="24"/>
      <c r="D483" s="25"/>
      <c r="F483" s="25"/>
      <c r="I483" s="193"/>
    </row>
    <row r="484" spans="3:9" s="26" customFormat="1">
      <c r="C484" s="24"/>
      <c r="D484" s="25"/>
      <c r="F484" s="25"/>
      <c r="I484" s="193"/>
    </row>
    <row r="485" spans="3:9" s="26" customFormat="1">
      <c r="C485" s="24"/>
      <c r="D485" s="25"/>
      <c r="F485" s="25"/>
      <c r="I485" s="193"/>
    </row>
    <row r="486" spans="3:9" s="26" customFormat="1">
      <c r="C486" s="24"/>
      <c r="D486" s="25"/>
      <c r="F486" s="25"/>
      <c r="I486" s="193"/>
    </row>
    <row r="487" spans="3:9" s="26" customFormat="1">
      <c r="C487" s="24"/>
      <c r="D487" s="25"/>
      <c r="F487" s="25"/>
      <c r="I487" s="193"/>
    </row>
    <row r="488" spans="3:9" s="26" customFormat="1">
      <c r="C488" s="24"/>
      <c r="D488" s="25"/>
      <c r="F488" s="25"/>
      <c r="I488" s="193"/>
    </row>
    <row r="489" spans="3:9" s="26" customFormat="1">
      <c r="C489" s="24"/>
      <c r="D489" s="25"/>
      <c r="F489" s="25"/>
      <c r="I489" s="193"/>
    </row>
    <row r="490" spans="3:9" s="26" customFormat="1">
      <c r="C490" s="24"/>
      <c r="D490" s="25"/>
      <c r="F490" s="25"/>
      <c r="I490" s="193"/>
    </row>
    <row r="491" spans="3:9" s="26" customFormat="1">
      <c r="C491" s="24"/>
      <c r="D491" s="25"/>
      <c r="F491" s="25"/>
      <c r="I491" s="193"/>
    </row>
    <row r="492" spans="3:9" s="26" customFormat="1">
      <c r="C492" s="24"/>
      <c r="D492" s="25"/>
      <c r="F492" s="25"/>
      <c r="I492" s="193"/>
    </row>
    <row r="493" spans="3:9" s="26" customFormat="1">
      <c r="C493" s="24"/>
      <c r="D493" s="25"/>
      <c r="F493" s="25"/>
      <c r="I493" s="193"/>
    </row>
    <row r="494" spans="3:9" s="26" customFormat="1">
      <c r="C494" s="24"/>
      <c r="D494" s="25"/>
      <c r="F494" s="25"/>
      <c r="I494" s="193"/>
    </row>
    <row r="495" spans="3:9" s="26" customFormat="1">
      <c r="C495" s="24"/>
      <c r="D495" s="25"/>
      <c r="F495" s="25"/>
      <c r="I495" s="193"/>
    </row>
    <row r="496" spans="3:9" s="26" customFormat="1">
      <c r="C496" s="24"/>
      <c r="D496" s="25"/>
      <c r="F496" s="25"/>
      <c r="I496" s="193"/>
    </row>
    <row r="497" spans="3:9" s="26" customFormat="1">
      <c r="C497" s="24"/>
      <c r="D497" s="25"/>
      <c r="F497" s="25"/>
      <c r="I497" s="193"/>
    </row>
    <row r="498" spans="3:9" s="26" customFormat="1">
      <c r="C498" s="24"/>
      <c r="D498" s="25"/>
      <c r="F498" s="25"/>
      <c r="I498" s="193"/>
    </row>
    <row r="499" spans="3:9" s="26" customFormat="1">
      <c r="C499" s="24"/>
      <c r="D499" s="25"/>
      <c r="F499" s="25"/>
      <c r="I499" s="193"/>
    </row>
    <row r="500" spans="3:9" s="26" customFormat="1">
      <c r="C500" s="24"/>
      <c r="D500" s="25"/>
      <c r="F500" s="25"/>
      <c r="I500" s="193"/>
    </row>
    <row r="501" spans="3:9" s="26" customFormat="1">
      <c r="C501" s="24"/>
      <c r="D501" s="25"/>
      <c r="F501" s="25"/>
      <c r="I501" s="193"/>
    </row>
    <row r="502" spans="3:9" s="26" customFormat="1">
      <c r="C502" s="24"/>
      <c r="D502" s="25"/>
      <c r="F502" s="25"/>
      <c r="I502" s="193"/>
    </row>
    <row r="503" spans="3:9" s="26" customFormat="1">
      <c r="C503" s="24"/>
      <c r="D503" s="25"/>
      <c r="F503" s="25"/>
      <c r="I503" s="193"/>
    </row>
    <row r="504" spans="3:9" s="26" customFormat="1">
      <c r="C504" s="24"/>
      <c r="D504" s="25"/>
      <c r="F504" s="25"/>
      <c r="I504" s="193"/>
    </row>
    <row r="505" spans="3:9" s="26" customFormat="1">
      <c r="C505" s="24"/>
      <c r="D505" s="25"/>
      <c r="F505" s="25"/>
      <c r="I505" s="193"/>
    </row>
    <row r="506" spans="3:9" s="26" customFormat="1">
      <c r="C506" s="24"/>
      <c r="D506" s="25"/>
      <c r="F506" s="25"/>
      <c r="I506" s="193"/>
    </row>
    <row r="507" spans="3:9" s="26" customFormat="1">
      <c r="C507" s="24"/>
      <c r="D507" s="25"/>
      <c r="F507" s="25"/>
      <c r="I507" s="193"/>
    </row>
    <row r="508" spans="3:9" s="26" customFormat="1">
      <c r="C508" s="24"/>
      <c r="D508" s="25"/>
      <c r="F508" s="25"/>
      <c r="I508" s="193"/>
    </row>
    <row r="509" spans="3:9" s="26" customFormat="1">
      <c r="C509" s="24"/>
      <c r="D509" s="25"/>
      <c r="F509" s="25"/>
      <c r="I509" s="193"/>
    </row>
    <row r="510" spans="3:9" s="26" customFormat="1">
      <c r="C510" s="24"/>
      <c r="D510" s="25"/>
      <c r="F510" s="25"/>
      <c r="I510" s="193"/>
    </row>
    <row r="511" spans="3:9" s="26" customFormat="1">
      <c r="C511" s="24"/>
      <c r="D511" s="25"/>
      <c r="F511" s="25"/>
      <c r="I511" s="193"/>
    </row>
    <row r="512" spans="3:9" s="26" customFormat="1">
      <c r="C512" s="24"/>
      <c r="D512" s="25"/>
      <c r="F512" s="25"/>
      <c r="I512" s="193"/>
    </row>
    <row r="513" spans="3:9" s="26" customFormat="1">
      <c r="C513" s="24"/>
      <c r="D513" s="25"/>
      <c r="F513" s="25"/>
      <c r="I513" s="193"/>
    </row>
    <row r="514" spans="3:9" s="26" customFormat="1">
      <c r="C514" s="24"/>
      <c r="D514" s="25"/>
      <c r="F514" s="25"/>
      <c r="I514" s="193"/>
    </row>
    <row r="515" spans="3:9" s="26" customFormat="1">
      <c r="C515" s="24"/>
      <c r="D515" s="25"/>
      <c r="F515" s="25"/>
      <c r="I515" s="193"/>
    </row>
    <row r="516" spans="3:9" s="26" customFormat="1">
      <c r="C516" s="24"/>
      <c r="D516" s="25"/>
      <c r="F516" s="25"/>
      <c r="I516" s="193"/>
    </row>
    <row r="517" spans="3:9" s="26" customFormat="1">
      <c r="C517" s="24"/>
      <c r="D517" s="25"/>
      <c r="F517" s="25"/>
      <c r="I517" s="193"/>
    </row>
    <row r="518" spans="3:9" s="26" customFormat="1">
      <c r="C518" s="24"/>
      <c r="D518" s="25"/>
      <c r="F518" s="25"/>
      <c r="I518" s="193"/>
    </row>
    <row r="519" spans="3:9" s="26" customFormat="1">
      <c r="C519" s="24"/>
      <c r="D519" s="25"/>
      <c r="F519" s="25"/>
      <c r="I519" s="193"/>
    </row>
    <row r="520" spans="3:9" s="26" customFormat="1">
      <c r="C520" s="24"/>
      <c r="D520" s="25"/>
      <c r="F520" s="25"/>
      <c r="I520" s="193"/>
    </row>
    <row r="521" spans="3:9" s="26" customFormat="1">
      <c r="C521" s="24"/>
      <c r="D521" s="25"/>
      <c r="F521" s="25"/>
      <c r="I521" s="193"/>
    </row>
    <row r="522" spans="3:9" s="26" customFormat="1">
      <c r="C522" s="24"/>
      <c r="D522" s="25"/>
      <c r="F522" s="25"/>
      <c r="I522" s="193"/>
    </row>
    <row r="523" spans="3:9" s="26" customFormat="1">
      <c r="C523" s="24"/>
      <c r="D523" s="25"/>
      <c r="F523" s="25"/>
      <c r="I523" s="193"/>
    </row>
    <row r="524" spans="3:9" s="26" customFormat="1">
      <c r="C524" s="24"/>
      <c r="D524" s="25"/>
      <c r="F524" s="25"/>
      <c r="I524" s="193"/>
    </row>
    <row r="525" spans="3:9" s="26" customFormat="1">
      <c r="C525" s="24"/>
      <c r="D525" s="25"/>
      <c r="F525" s="25"/>
      <c r="I525" s="193"/>
    </row>
    <row r="526" spans="3:9" s="26" customFormat="1">
      <c r="C526" s="24"/>
      <c r="D526" s="25"/>
      <c r="F526" s="25"/>
      <c r="I526" s="193"/>
    </row>
    <row r="527" spans="3:9" s="26" customFormat="1">
      <c r="C527" s="24"/>
      <c r="D527" s="25"/>
      <c r="F527" s="25"/>
      <c r="I527" s="193"/>
    </row>
    <row r="528" spans="3:9" s="26" customFormat="1">
      <c r="C528" s="24"/>
      <c r="D528" s="25"/>
      <c r="F528" s="25"/>
      <c r="I528" s="193"/>
    </row>
    <row r="529" spans="3:9" s="26" customFormat="1">
      <c r="C529" s="24"/>
      <c r="D529" s="25"/>
      <c r="F529" s="25"/>
      <c r="I529" s="193"/>
    </row>
    <row r="530" spans="3:9" s="26" customFormat="1">
      <c r="C530" s="24"/>
      <c r="D530" s="25"/>
      <c r="F530" s="25"/>
      <c r="I530" s="193"/>
    </row>
    <row r="531" spans="3:9" s="26" customFormat="1">
      <c r="C531" s="24"/>
      <c r="D531" s="25"/>
      <c r="F531" s="25"/>
      <c r="I531" s="193"/>
    </row>
    <row r="532" spans="3:9" s="26" customFormat="1">
      <c r="C532" s="24"/>
      <c r="D532" s="25"/>
      <c r="F532" s="25"/>
      <c r="I532" s="193"/>
    </row>
    <row r="533" spans="3:9" s="26" customFormat="1">
      <c r="C533" s="24"/>
      <c r="D533" s="25"/>
      <c r="F533" s="25"/>
      <c r="I533" s="193"/>
    </row>
    <row r="534" spans="3:9" s="26" customFormat="1">
      <c r="C534" s="24"/>
      <c r="D534" s="25"/>
      <c r="F534" s="25"/>
      <c r="I534" s="193"/>
    </row>
    <row r="535" spans="3:9" s="26" customFormat="1">
      <c r="C535" s="24"/>
      <c r="D535" s="25"/>
      <c r="F535" s="25"/>
      <c r="I535" s="193"/>
    </row>
    <row r="536" spans="3:9" s="26" customFormat="1">
      <c r="C536" s="24"/>
      <c r="D536" s="25"/>
      <c r="F536" s="25"/>
      <c r="I536" s="193"/>
    </row>
    <row r="537" spans="3:9" s="26" customFormat="1">
      <c r="C537" s="24"/>
      <c r="D537" s="25"/>
      <c r="F537" s="25"/>
      <c r="I537" s="193"/>
    </row>
    <row r="538" spans="3:9" s="26" customFormat="1">
      <c r="C538" s="24"/>
      <c r="D538" s="25"/>
      <c r="F538" s="25"/>
      <c r="I538" s="193"/>
    </row>
    <row r="539" spans="3:9" s="26" customFormat="1">
      <c r="C539" s="24"/>
      <c r="D539" s="25"/>
      <c r="F539" s="25"/>
      <c r="I539" s="193"/>
    </row>
    <row r="540" spans="3:9" s="26" customFormat="1">
      <c r="C540" s="24"/>
      <c r="D540" s="25"/>
      <c r="F540" s="25"/>
      <c r="I540" s="193"/>
    </row>
    <row r="541" spans="3:9" s="26" customFormat="1">
      <c r="C541" s="24"/>
      <c r="D541" s="25"/>
      <c r="F541" s="25"/>
      <c r="I541" s="193"/>
    </row>
    <row r="542" spans="3:9" s="26" customFormat="1">
      <c r="C542" s="24"/>
      <c r="D542" s="25"/>
      <c r="F542" s="25"/>
      <c r="I542" s="193"/>
    </row>
    <row r="543" spans="3:9" s="26" customFormat="1">
      <c r="C543" s="24"/>
      <c r="D543" s="25"/>
      <c r="F543" s="25"/>
      <c r="I543" s="193"/>
    </row>
    <row r="544" spans="3:9" s="26" customFormat="1">
      <c r="C544" s="24"/>
      <c r="D544" s="25"/>
      <c r="F544" s="25"/>
      <c r="I544" s="193"/>
    </row>
    <row r="545" spans="3:9" s="26" customFormat="1">
      <c r="C545" s="24"/>
      <c r="D545" s="25"/>
      <c r="F545" s="25"/>
      <c r="I545" s="193"/>
    </row>
    <row r="546" spans="3:9" s="26" customFormat="1">
      <c r="C546" s="24"/>
      <c r="D546" s="25"/>
      <c r="F546" s="25"/>
      <c r="I546" s="193"/>
    </row>
    <row r="547" spans="3:9" s="26" customFormat="1">
      <c r="C547" s="24"/>
      <c r="D547" s="25"/>
      <c r="F547" s="25"/>
      <c r="I547" s="193"/>
    </row>
    <row r="548" spans="3:9" s="26" customFormat="1">
      <c r="C548" s="24"/>
      <c r="D548" s="25"/>
      <c r="F548" s="25"/>
      <c r="I548" s="193"/>
    </row>
    <row r="549" spans="3:9" s="26" customFormat="1">
      <c r="C549" s="24"/>
      <c r="D549" s="25"/>
      <c r="F549" s="25"/>
      <c r="I549" s="193"/>
    </row>
    <row r="550" spans="3:9" s="26" customFormat="1">
      <c r="C550" s="24"/>
      <c r="D550" s="25"/>
      <c r="F550" s="25"/>
      <c r="I550" s="193"/>
    </row>
    <row r="551" spans="3:9" s="26" customFormat="1">
      <c r="C551" s="24"/>
      <c r="D551" s="25"/>
      <c r="F551" s="25"/>
      <c r="I551" s="193"/>
    </row>
    <row r="552" spans="3:9" s="26" customFormat="1">
      <c r="C552" s="24"/>
      <c r="D552" s="25"/>
      <c r="F552" s="25"/>
      <c r="I552" s="193"/>
    </row>
    <row r="553" spans="3:9" s="26" customFormat="1">
      <c r="C553" s="24"/>
      <c r="D553" s="25"/>
      <c r="F553" s="25"/>
      <c r="I553" s="193"/>
    </row>
    <row r="554" spans="3:9" s="26" customFormat="1">
      <c r="C554" s="24"/>
      <c r="D554" s="25"/>
      <c r="F554" s="25"/>
      <c r="I554" s="193"/>
    </row>
    <row r="555" spans="3:9" s="26" customFormat="1">
      <c r="C555" s="24"/>
      <c r="D555" s="25"/>
      <c r="F555" s="25"/>
      <c r="I555" s="193"/>
    </row>
    <row r="556" spans="3:9" s="26" customFormat="1">
      <c r="C556" s="24"/>
      <c r="D556" s="25"/>
      <c r="F556" s="25"/>
      <c r="I556" s="193"/>
    </row>
    <row r="557" spans="3:9" s="26" customFormat="1">
      <c r="C557" s="24"/>
      <c r="D557" s="25"/>
      <c r="F557" s="25"/>
      <c r="I557" s="193"/>
    </row>
    <row r="558" spans="3:9" s="26" customFormat="1">
      <c r="C558" s="24"/>
      <c r="D558" s="25"/>
      <c r="F558" s="25"/>
      <c r="I558" s="193"/>
    </row>
    <row r="559" spans="3:9" s="26" customFormat="1">
      <c r="C559" s="24"/>
      <c r="D559" s="25"/>
      <c r="F559" s="25"/>
      <c r="I559" s="193"/>
    </row>
    <row r="560" spans="3:9" s="26" customFormat="1">
      <c r="C560" s="24"/>
      <c r="D560" s="25"/>
      <c r="F560" s="25"/>
      <c r="I560" s="193"/>
    </row>
    <row r="561" spans="3:9" s="26" customFormat="1">
      <c r="C561" s="24"/>
      <c r="D561" s="25"/>
      <c r="F561" s="25"/>
      <c r="I561" s="193"/>
    </row>
    <row r="562" spans="3:9" s="26" customFormat="1">
      <c r="C562" s="24"/>
      <c r="D562" s="25"/>
      <c r="F562" s="25"/>
      <c r="I562" s="193"/>
    </row>
    <row r="563" spans="3:9" s="26" customFormat="1">
      <c r="C563" s="24"/>
      <c r="D563" s="25"/>
      <c r="F563" s="25"/>
      <c r="I563" s="193"/>
    </row>
    <row r="564" spans="3:9" s="26" customFormat="1">
      <c r="C564" s="24"/>
      <c r="D564" s="25"/>
      <c r="F564" s="25"/>
      <c r="I564" s="193"/>
    </row>
    <row r="565" spans="3:9" s="26" customFormat="1">
      <c r="C565" s="24"/>
      <c r="D565" s="25"/>
      <c r="F565" s="25"/>
      <c r="I565" s="193"/>
    </row>
    <row r="566" spans="3:9" s="26" customFormat="1">
      <c r="C566" s="24"/>
      <c r="D566" s="25"/>
      <c r="F566" s="25"/>
      <c r="I566" s="193"/>
    </row>
    <row r="567" spans="3:9" s="26" customFormat="1">
      <c r="C567" s="24"/>
      <c r="D567" s="25"/>
      <c r="F567" s="25"/>
      <c r="I567" s="193"/>
    </row>
    <row r="568" spans="3:9" s="26" customFormat="1">
      <c r="C568" s="24"/>
      <c r="D568" s="25"/>
      <c r="F568" s="25"/>
      <c r="I568" s="193"/>
    </row>
    <row r="569" spans="3:9" s="26" customFormat="1">
      <c r="C569" s="24"/>
      <c r="D569" s="25"/>
      <c r="F569" s="25"/>
      <c r="I569" s="193"/>
    </row>
    <row r="570" spans="3:9" s="26" customFormat="1">
      <c r="C570" s="24"/>
      <c r="D570" s="25"/>
      <c r="F570" s="25"/>
      <c r="I570" s="193"/>
    </row>
    <row r="571" spans="3:9" s="26" customFormat="1">
      <c r="C571" s="24"/>
      <c r="D571" s="25"/>
      <c r="F571" s="25"/>
      <c r="I571" s="193"/>
    </row>
    <row r="572" spans="3:9" s="26" customFormat="1">
      <c r="C572" s="24"/>
      <c r="D572" s="25"/>
      <c r="F572" s="25"/>
      <c r="I572" s="193"/>
    </row>
    <row r="573" spans="3:9" s="26" customFormat="1">
      <c r="C573" s="24"/>
      <c r="D573" s="25"/>
      <c r="F573" s="25"/>
      <c r="I573" s="193"/>
    </row>
    <row r="574" spans="3:9" s="26" customFormat="1">
      <c r="C574" s="24"/>
      <c r="D574" s="25"/>
      <c r="F574" s="25"/>
      <c r="I574" s="193"/>
    </row>
    <row r="575" spans="3:9" s="26" customFormat="1">
      <c r="C575" s="24"/>
      <c r="D575" s="25"/>
      <c r="F575" s="25"/>
      <c r="I575" s="193"/>
    </row>
    <row r="576" spans="3:9" s="26" customFormat="1">
      <c r="C576" s="24"/>
      <c r="D576" s="25"/>
      <c r="F576" s="25"/>
      <c r="I576" s="193"/>
    </row>
    <row r="577" spans="3:9" s="26" customFormat="1">
      <c r="C577" s="24"/>
      <c r="D577" s="25"/>
      <c r="F577" s="25"/>
      <c r="I577" s="193"/>
    </row>
    <row r="578" spans="3:9" s="26" customFormat="1">
      <c r="C578" s="24"/>
      <c r="D578" s="25"/>
      <c r="F578" s="25"/>
      <c r="I578" s="193"/>
    </row>
    <row r="579" spans="3:9" s="26" customFormat="1">
      <c r="C579" s="24"/>
      <c r="D579" s="25"/>
      <c r="F579" s="25"/>
      <c r="I579" s="193"/>
    </row>
    <row r="580" spans="3:9" s="26" customFormat="1">
      <c r="C580" s="24"/>
      <c r="D580" s="25"/>
      <c r="F580" s="25"/>
      <c r="I580" s="193"/>
    </row>
    <row r="581" spans="3:9" s="26" customFormat="1">
      <c r="C581" s="24"/>
      <c r="D581" s="25"/>
      <c r="F581" s="25"/>
      <c r="I581" s="193"/>
    </row>
    <row r="582" spans="3:9" s="26" customFormat="1">
      <c r="C582" s="24"/>
      <c r="D582" s="25"/>
      <c r="F582" s="25"/>
      <c r="I582" s="193"/>
    </row>
    <row r="583" spans="3:9" s="26" customFormat="1">
      <c r="C583" s="24"/>
      <c r="D583" s="25"/>
      <c r="F583" s="25"/>
      <c r="I583" s="193"/>
    </row>
    <row r="584" spans="3:9" s="26" customFormat="1">
      <c r="C584" s="24"/>
      <c r="D584" s="25"/>
      <c r="F584" s="25"/>
      <c r="I584" s="193"/>
    </row>
    <row r="585" spans="3:9" s="26" customFormat="1">
      <c r="C585" s="24"/>
      <c r="D585" s="25"/>
      <c r="F585" s="25"/>
      <c r="I585" s="193"/>
    </row>
    <row r="586" spans="3:9" s="26" customFormat="1">
      <c r="C586" s="24"/>
      <c r="D586" s="25"/>
      <c r="F586" s="25"/>
      <c r="I586" s="193"/>
    </row>
    <row r="587" spans="3:9" s="26" customFormat="1">
      <c r="C587" s="24"/>
      <c r="D587" s="25"/>
      <c r="F587" s="25"/>
      <c r="I587" s="193"/>
    </row>
    <row r="588" spans="3:9" s="26" customFormat="1">
      <c r="C588" s="24"/>
      <c r="D588" s="25"/>
      <c r="F588" s="25"/>
      <c r="I588" s="193"/>
    </row>
    <row r="589" spans="3:9" s="26" customFormat="1">
      <c r="C589" s="24"/>
      <c r="D589" s="25"/>
      <c r="F589" s="25"/>
      <c r="I589" s="193"/>
    </row>
    <row r="590" spans="3:9" s="26" customFormat="1">
      <c r="C590" s="24"/>
      <c r="D590" s="25"/>
      <c r="F590" s="25"/>
      <c r="I590" s="193"/>
    </row>
    <row r="591" spans="3:9" s="26" customFormat="1">
      <c r="C591" s="24"/>
      <c r="D591" s="25"/>
      <c r="F591" s="25"/>
      <c r="I591" s="193"/>
    </row>
    <row r="592" spans="3:9" s="26" customFormat="1">
      <c r="C592" s="24"/>
      <c r="D592" s="25"/>
      <c r="F592" s="25"/>
      <c r="I592" s="193"/>
    </row>
    <row r="593" spans="3:9" s="26" customFormat="1">
      <c r="C593" s="24"/>
      <c r="D593" s="25"/>
      <c r="F593" s="25"/>
      <c r="I593" s="193"/>
    </row>
    <row r="594" spans="3:9" s="26" customFormat="1">
      <c r="C594" s="24"/>
      <c r="D594" s="25"/>
      <c r="F594" s="25"/>
      <c r="I594" s="193"/>
    </row>
    <row r="595" spans="3:9" s="26" customFormat="1">
      <c r="C595" s="24"/>
      <c r="D595" s="25"/>
      <c r="F595" s="25"/>
      <c r="I595" s="193"/>
    </row>
    <row r="596" spans="3:9" s="26" customFormat="1">
      <c r="C596" s="24"/>
      <c r="D596" s="25"/>
      <c r="F596" s="25"/>
      <c r="I596" s="193"/>
    </row>
    <row r="597" spans="3:9" s="26" customFormat="1">
      <c r="C597" s="24"/>
      <c r="D597" s="25"/>
      <c r="F597" s="25"/>
      <c r="I597" s="193"/>
    </row>
    <row r="598" spans="3:9" s="26" customFormat="1">
      <c r="C598" s="24"/>
      <c r="D598" s="25"/>
      <c r="F598" s="25"/>
      <c r="I598" s="193"/>
    </row>
    <row r="599" spans="3:9" s="26" customFormat="1">
      <c r="C599" s="24"/>
      <c r="D599" s="25"/>
      <c r="F599" s="25"/>
      <c r="I599" s="193"/>
    </row>
    <row r="600" spans="3:9" s="26" customFormat="1">
      <c r="C600" s="24"/>
      <c r="D600" s="25"/>
      <c r="F600" s="25"/>
      <c r="I600" s="193"/>
    </row>
    <row r="601" spans="3:9" s="26" customFormat="1">
      <c r="C601" s="24"/>
      <c r="D601" s="25"/>
      <c r="F601" s="25"/>
      <c r="I601" s="193"/>
    </row>
    <row r="602" spans="3:9" s="26" customFormat="1">
      <c r="C602" s="24"/>
      <c r="D602" s="25"/>
      <c r="F602" s="25"/>
      <c r="I602" s="193"/>
    </row>
    <row r="603" spans="3:9" s="26" customFormat="1">
      <c r="C603" s="24"/>
      <c r="D603" s="25"/>
      <c r="F603" s="25"/>
      <c r="I603" s="193"/>
    </row>
    <row r="604" spans="3:9" s="26" customFormat="1">
      <c r="C604" s="24"/>
      <c r="D604" s="25"/>
      <c r="F604" s="25"/>
      <c r="I604" s="193"/>
    </row>
    <row r="605" spans="3:9" s="26" customFormat="1">
      <c r="C605" s="24"/>
      <c r="D605" s="25"/>
      <c r="F605" s="25"/>
      <c r="I605" s="193"/>
    </row>
    <row r="606" spans="3:9" s="26" customFormat="1">
      <c r="C606" s="24"/>
      <c r="D606" s="25"/>
      <c r="F606" s="25"/>
      <c r="I606" s="193"/>
    </row>
    <row r="607" spans="3:9" s="26" customFormat="1">
      <c r="C607" s="24"/>
      <c r="D607" s="25"/>
      <c r="F607" s="25"/>
      <c r="I607" s="193"/>
    </row>
    <row r="608" spans="3:9" s="26" customFormat="1">
      <c r="C608" s="24"/>
      <c r="D608" s="25"/>
      <c r="F608" s="25"/>
      <c r="I608" s="193"/>
    </row>
    <row r="609" spans="3:9" s="26" customFormat="1">
      <c r="C609" s="24"/>
      <c r="D609" s="25"/>
      <c r="F609" s="25"/>
      <c r="I609" s="193"/>
    </row>
    <row r="610" spans="3:9" s="26" customFormat="1">
      <c r="C610" s="24"/>
      <c r="D610" s="25"/>
      <c r="F610" s="25"/>
      <c r="I610" s="193"/>
    </row>
    <row r="611" spans="3:9" s="26" customFormat="1">
      <c r="C611" s="24"/>
      <c r="D611" s="25"/>
      <c r="F611" s="25"/>
      <c r="I611" s="193"/>
    </row>
    <row r="612" spans="3:9" s="26" customFormat="1">
      <c r="C612" s="24"/>
      <c r="D612" s="25"/>
      <c r="F612" s="25"/>
      <c r="I612" s="193"/>
    </row>
    <row r="613" spans="3:9" s="26" customFormat="1">
      <c r="C613" s="24"/>
      <c r="D613" s="25"/>
      <c r="F613" s="25"/>
      <c r="I613" s="193"/>
    </row>
    <row r="614" spans="3:9" s="26" customFormat="1">
      <c r="C614" s="24"/>
      <c r="D614" s="25"/>
      <c r="F614" s="25"/>
      <c r="I614" s="193"/>
    </row>
    <row r="615" spans="3:9" s="26" customFormat="1">
      <c r="C615" s="24"/>
      <c r="D615" s="25"/>
      <c r="F615" s="25"/>
      <c r="I615" s="193"/>
    </row>
    <row r="616" spans="3:9" s="26" customFormat="1">
      <c r="C616" s="24"/>
      <c r="D616" s="25"/>
      <c r="F616" s="25"/>
      <c r="I616" s="193"/>
    </row>
    <row r="617" spans="3:9" s="26" customFormat="1">
      <c r="C617" s="24"/>
      <c r="D617" s="25"/>
      <c r="F617" s="25"/>
      <c r="I617" s="193"/>
    </row>
    <row r="618" spans="3:9" s="26" customFormat="1">
      <c r="C618" s="24"/>
      <c r="D618" s="25"/>
      <c r="F618" s="25"/>
      <c r="I618" s="193"/>
    </row>
    <row r="619" spans="3:9" s="26" customFormat="1">
      <c r="C619" s="24"/>
      <c r="D619" s="25"/>
      <c r="F619" s="25"/>
      <c r="I619" s="193"/>
    </row>
    <row r="620" spans="3:9" s="26" customFormat="1">
      <c r="C620" s="24"/>
      <c r="D620" s="25"/>
      <c r="F620" s="25"/>
      <c r="I620" s="193"/>
    </row>
    <row r="621" spans="3:9" s="26" customFormat="1">
      <c r="C621" s="24"/>
      <c r="D621" s="25"/>
      <c r="F621" s="25"/>
      <c r="I621" s="193"/>
    </row>
    <row r="622" spans="3:9" s="26" customFormat="1">
      <c r="C622" s="24"/>
      <c r="D622" s="25"/>
      <c r="F622" s="25"/>
      <c r="I622" s="193"/>
    </row>
    <row r="623" spans="3:9" s="26" customFormat="1">
      <c r="C623" s="24"/>
      <c r="D623" s="25"/>
      <c r="F623" s="25"/>
      <c r="I623" s="193"/>
    </row>
    <row r="624" spans="3:9" s="26" customFormat="1">
      <c r="C624" s="24"/>
      <c r="D624" s="25"/>
      <c r="F624" s="25"/>
      <c r="I624" s="193"/>
    </row>
    <row r="625" spans="3:9" s="26" customFormat="1">
      <c r="C625" s="24"/>
      <c r="D625" s="25"/>
      <c r="F625" s="25"/>
      <c r="I625" s="193"/>
    </row>
    <row r="626" spans="3:9" s="26" customFormat="1">
      <c r="C626" s="24"/>
      <c r="D626" s="25"/>
      <c r="F626" s="25"/>
      <c r="I626" s="193"/>
    </row>
    <row r="627" spans="3:9" s="26" customFormat="1">
      <c r="C627" s="24"/>
      <c r="D627" s="25"/>
      <c r="F627" s="25"/>
      <c r="I627" s="193"/>
    </row>
    <row r="628" spans="3:9" s="26" customFormat="1">
      <c r="C628" s="24"/>
      <c r="D628" s="25"/>
      <c r="F628" s="25"/>
      <c r="I628" s="193"/>
    </row>
    <row r="629" spans="3:9" s="26" customFormat="1">
      <c r="C629" s="24"/>
      <c r="D629" s="25"/>
      <c r="F629" s="25"/>
      <c r="I629" s="193"/>
    </row>
    <row r="630" spans="3:9" s="26" customFormat="1">
      <c r="C630" s="24"/>
      <c r="D630" s="25"/>
      <c r="F630" s="25"/>
      <c r="I630" s="193"/>
    </row>
    <row r="631" spans="3:9" s="26" customFormat="1">
      <c r="C631" s="24"/>
      <c r="D631" s="25"/>
      <c r="F631" s="25"/>
      <c r="I631" s="193"/>
    </row>
    <row r="632" spans="3:9" s="26" customFormat="1">
      <c r="C632" s="24"/>
      <c r="D632" s="25"/>
      <c r="F632" s="25"/>
      <c r="I632" s="193"/>
    </row>
    <row r="633" spans="3:9" s="26" customFormat="1">
      <c r="C633" s="24"/>
      <c r="D633" s="25"/>
      <c r="F633" s="25"/>
      <c r="I633" s="193"/>
    </row>
    <row r="634" spans="3:9" s="26" customFormat="1">
      <c r="C634" s="24"/>
      <c r="D634" s="25"/>
      <c r="F634" s="25"/>
      <c r="I634" s="193"/>
    </row>
    <row r="635" spans="3:9" s="26" customFormat="1">
      <c r="C635" s="24"/>
      <c r="D635" s="25"/>
      <c r="F635" s="25"/>
      <c r="I635" s="193"/>
    </row>
    <row r="636" spans="3:9" s="26" customFormat="1">
      <c r="C636" s="24"/>
      <c r="D636" s="25"/>
      <c r="F636" s="25"/>
      <c r="I636" s="193"/>
    </row>
    <row r="637" spans="3:9" s="26" customFormat="1">
      <c r="C637" s="24"/>
      <c r="D637" s="25"/>
      <c r="F637" s="25"/>
      <c r="I637" s="193"/>
    </row>
    <row r="638" spans="3:9" s="26" customFormat="1">
      <c r="C638" s="24"/>
      <c r="D638" s="25"/>
      <c r="F638" s="25"/>
      <c r="I638" s="193"/>
    </row>
    <row r="639" spans="3:9" s="26" customFormat="1">
      <c r="C639" s="24"/>
      <c r="D639" s="25"/>
      <c r="F639" s="25"/>
      <c r="I639" s="193"/>
    </row>
    <row r="640" spans="3:9" s="26" customFormat="1">
      <c r="C640" s="24"/>
      <c r="D640" s="25"/>
      <c r="F640" s="25"/>
      <c r="I640" s="193"/>
    </row>
    <row r="641" spans="3:9" s="26" customFormat="1">
      <c r="C641" s="24"/>
      <c r="D641" s="25"/>
      <c r="F641" s="25"/>
      <c r="I641" s="193"/>
    </row>
    <row r="642" spans="3:9" s="26" customFormat="1">
      <c r="C642" s="24"/>
      <c r="D642" s="25"/>
      <c r="F642" s="25"/>
      <c r="I642" s="193"/>
    </row>
    <row r="643" spans="3:9" s="26" customFormat="1">
      <c r="C643" s="24"/>
      <c r="D643" s="25"/>
      <c r="F643" s="25"/>
      <c r="I643" s="193"/>
    </row>
    <row r="644" spans="3:9" s="26" customFormat="1">
      <c r="C644" s="24"/>
      <c r="D644" s="25"/>
      <c r="F644" s="25"/>
      <c r="I644" s="193"/>
    </row>
    <row r="645" spans="3:9" s="26" customFormat="1">
      <c r="C645" s="24"/>
      <c r="D645" s="25"/>
      <c r="F645" s="25"/>
      <c r="I645" s="193"/>
    </row>
    <row r="646" spans="3:9" s="26" customFormat="1">
      <c r="C646" s="24"/>
      <c r="D646" s="25"/>
      <c r="F646" s="25"/>
      <c r="I646" s="193"/>
    </row>
    <row r="647" spans="3:9" s="26" customFormat="1">
      <c r="C647" s="24"/>
      <c r="D647" s="25"/>
      <c r="F647" s="25"/>
      <c r="I647" s="193"/>
    </row>
    <row r="648" spans="3:9" s="26" customFormat="1">
      <c r="C648" s="24"/>
      <c r="D648" s="25"/>
      <c r="F648" s="25"/>
      <c r="I648" s="193"/>
    </row>
    <row r="649" spans="3:9" s="26" customFormat="1">
      <c r="C649" s="24"/>
      <c r="D649" s="25"/>
      <c r="F649" s="25"/>
      <c r="I649" s="193"/>
    </row>
    <row r="650" spans="3:9" s="26" customFormat="1">
      <c r="C650" s="24"/>
      <c r="D650" s="25"/>
      <c r="F650" s="25"/>
      <c r="I650" s="193"/>
    </row>
    <row r="651" spans="3:9" s="26" customFormat="1">
      <c r="C651" s="24"/>
      <c r="D651" s="25"/>
      <c r="F651" s="25"/>
      <c r="I651" s="193"/>
    </row>
    <row r="652" spans="3:9" s="26" customFormat="1">
      <c r="C652" s="24"/>
      <c r="D652" s="25"/>
      <c r="F652" s="25"/>
      <c r="I652" s="193"/>
    </row>
    <row r="653" spans="3:9" s="26" customFormat="1">
      <c r="C653" s="24"/>
      <c r="D653" s="25"/>
      <c r="F653" s="25"/>
      <c r="I653" s="193"/>
    </row>
    <row r="654" spans="3:9" s="26" customFormat="1">
      <c r="C654" s="24"/>
      <c r="D654" s="25"/>
      <c r="F654" s="25"/>
      <c r="I654" s="193"/>
    </row>
    <row r="655" spans="3:9" s="26" customFormat="1">
      <c r="C655" s="24"/>
      <c r="D655" s="25"/>
      <c r="F655" s="25"/>
      <c r="I655" s="193"/>
    </row>
    <row r="656" spans="3:9" s="26" customFormat="1">
      <c r="C656" s="24"/>
      <c r="D656" s="25"/>
      <c r="F656" s="25"/>
      <c r="I656" s="193"/>
    </row>
    <row r="657" spans="3:9" s="26" customFormat="1">
      <c r="C657" s="24"/>
      <c r="D657" s="25"/>
      <c r="F657" s="25"/>
      <c r="I657" s="193"/>
    </row>
    <row r="658" spans="3:9" s="26" customFormat="1">
      <c r="C658" s="24"/>
      <c r="D658" s="25"/>
      <c r="F658" s="25"/>
      <c r="I658" s="193"/>
    </row>
    <row r="659" spans="3:9" s="26" customFormat="1">
      <c r="C659" s="24"/>
      <c r="D659" s="25"/>
      <c r="F659" s="25"/>
      <c r="I659" s="193"/>
    </row>
    <row r="660" spans="3:9" s="26" customFormat="1">
      <c r="C660" s="24"/>
      <c r="D660" s="25"/>
      <c r="F660" s="25"/>
      <c r="I660" s="193"/>
    </row>
    <row r="661" spans="3:9" s="26" customFormat="1">
      <c r="C661" s="24"/>
      <c r="D661" s="25"/>
      <c r="F661" s="25"/>
      <c r="I661" s="193"/>
    </row>
    <row r="662" spans="3:9" s="26" customFormat="1">
      <c r="C662" s="24"/>
      <c r="D662" s="25"/>
      <c r="F662" s="25"/>
      <c r="I662" s="193"/>
    </row>
    <row r="663" spans="3:9" s="26" customFormat="1">
      <c r="C663" s="24"/>
      <c r="D663" s="25"/>
      <c r="F663" s="25"/>
      <c r="I663" s="193"/>
    </row>
    <row r="664" spans="3:9" s="26" customFormat="1">
      <c r="C664" s="24"/>
      <c r="D664" s="25"/>
      <c r="F664" s="25"/>
      <c r="I664" s="193"/>
    </row>
    <row r="665" spans="3:9" s="26" customFormat="1">
      <c r="C665" s="24"/>
      <c r="D665" s="25"/>
      <c r="F665" s="25"/>
      <c r="I665" s="193"/>
    </row>
    <row r="666" spans="3:9" s="26" customFormat="1">
      <c r="C666" s="24"/>
      <c r="D666" s="25"/>
      <c r="F666" s="25"/>
      <c r="I666" s="193"/>
    </row>
    <row r="667" spans="3:9" s="26" customFormat="1">
      <c r="C667" s="24"/>
      <c r="D667" s="25"/>
      <c r="F667" s="25"/>
      <c r="I667" s="193"/>
    </row>
    <row r="668" spans="3:9" s="26" customFormat="1">
      <c r="C668" s="24"/>
      <c r="D668" s="25"/>
      <c r="F668" s="25"/>
      <c r="I668" s="193"/>
    </row>
    <row r="669" spans="3:9" s="26" customFormat="1">
      <c r="C669" s="24"/>
      <c r="D669" s="25"/>
      <c r="F669" s="25"/>
      <c r="I669" s="193"/>
    </row>
    <row r="670" spans="3:9" s="26" customFormat="1">
      <c r="C670" s="24"/>
      <c r="D670" s="25"/>
      <c r="F670" s="25"/>
      <c r="I670" s="193"/>
    </row>
    <row r="671" spans="3:9" s="26" customFormat="1">
      <c r="C671" s="24"/>
      <c r="D671" s="25"/>
      <c r="F671" s="25"/>
      <c r="I671" s="193"/>
    </row>
    <row r="672" spans="3:9" s="26" customFormat="1">
      <c r="C672" s="24"/>
      <c r="D672" s="25"/>
      <c r="F672" s="25"/>
      <c r="I672" s="193"/>
    </row>
    <row r="673" spans="3:9" s="26" customFormat="1">
      <c r="C673" s="24"/>
      <c r="D673" s="25"/>
      <c r="F673" s="25"/>
      <c r="I673" s="193"/>
    </row>
    <row r="674" spans="3:9" s="26" customFormat="1">
      <c r="C674" s="24"/>
      <c r="D674" s="25"/>
      <c r="F674" s="25"/>
      <c r="I674" s="193"/>
    </row>
    <row r="675" spans="3:9" s="26" customFormat="1">
      <c r="C675" s="24"/>
      <c r="D675" s="25"/>
      <c r="F675" s="25"/>
      <c r="I675" s="193"/>
    </row>
    <row r="676" spans="3:9" s="26" customFormat="1">
      <c r="C676" s="24"/>
      <c r="D676" s="25"/>
      <c r="F676" s="25"/>
      <c r="I676" s="193"/>
    </row>
    <row r="677" spans="3:9" s="26" customFormat="1">
      <c r="C677" s="24"/>
      <c r="D677" s="25"/>
      <c r="F677" s="25"/>
      <c r="I677" s="193"/>
    </row>
    <row r="678" spans="3:9" s="26" customFormat="1">
      <c r="C678" s="24"/>
      <c r="D678" s="25"/>
      <c r="F678" s="25"/>
      <c r="I678" s="193"/>
    </row>
    <row r="679" spans="3:9" s="26" customFormat="1">
      <c r="C679" s="24"/>
      <c r="D679" s="25"/>
      <c r="F679" s="25"/>
      <c r="I679" s="193"/>
    </row>
    <row r="680" spans="3:9" s="26" customFormat="1">
      <c r="C680" s="24"/>
      <c r="D680" s="25"/>
      <c r="F680" s="25"/>
      <c r="I680" s="193"/>
    </row>
    <row r="681" spans="3:9" s="26" customFormat="1">
      <c r="C681" s="24"/>
      <c r="D681" s="25"/>
      <c r="F681" s="25"/>
      <c r="I681" s="193"/>
    </row>
    <row r="682" spans="3:9" s="26" customFormat="1">
      <c r="C682" s="24"/>
      <c r="D682" s="25"/>
      <c r="F682" s="25"/>
      <c r="I682" s="193"/>
    </row>
    <row r="683" spans="3:9" s="26" customFormat="1">
      <c r="C683" s="24"/>
      <c r="D683" s="25"/>
      <c r="F683" s="25"/>
      <c r="I683" s="193"/>
    </row>
    <row r="684" spans="3:9" s="26" customFormat="1">
      <c r="C684" s="24"/>
      <c r="D684" s="25"/>
      <c r="F684" s="25"/>
      <c r="I684" s="193"/>
    </row>
    <row r="685" spans="3:9" s="26" customFormat="1">
      <c r="C685" s="24"/>
      <c r="D685" s="25"/>
      <c r="F685" s="25"/>
      <c r="I685" s="193"/>
    </row>
    <row r="686" spans="3:9" s="26" customFormat="1">
      <c r="C686" s="24"/>
      <c r="D686" s="25"/>
      <c r="F686" s="25"/>
      <c r="I686" s="193"/>
    </row>
    <row r="687" spans="3:9" s="26" customFormat="1">
      <c r="C687" s="24"/>
      <c r="D687" s="25"/>
      <c r="F687" s="25"/>
      <c r="I687" s="193"/>
    </row>
    <row r="688" spans="3:9" s="26" customFormat="1">
      <c r="C688" s="24"/>
      <c r="D688" s="25"/>
      <c r="F688" s="25"/>
      <c r="I688" s="193"/>
    </row>
    <row r="689" spans="3:9" s="26" customFormat="1">
      <c r="C689" s="24"/>
      <c r="D689" s="25"/>
      <c r="F689" s="25"/>
      <c r="I689" s="193"/>
    </row>
    <row r="690" spans="3:9" s="26" customFormat="1">
      <c r="C690" s="24"/>
      <c r="D690" s="25"/>
      <c r="F690" s="25"/>
      <c r="I690" s="193"/>
    </row>
    <row r="691" spans="3:9" s="26" customFormat="1">
      <c r="C691" s="24"/>
      <c r="D691" s="25"/>
      <c r="F691" s="25"/>
      <c r="I691" s="193"/>
    </row>
    <row r="692" spans="3:9" s="26" customFormat="1">
      <c r="C692" s="24"/>
      <c r="D692" s="25"/>
      <c r="F692" s="25"/>
      <c r="I692" s="193"/>
    </row>
    <row r="693" spans="3:9" s="26" customFormat="1">
      <c r="C693" s="24"/>
      <c r="D693" s="25"/>
      <c r="F693" s="25"/>
      <c r="I693" s="193"/>
    </row>
    <row r="694" spans="3:9" s="26" customFormat="1">
      <c r="C694" s="24"/>
      <c r="D694" s="25"/>
      <c r="F694" s="25"/>
      <c r="I694" s="193"/>
    </row>
    <row r="695" spans="3:9" s="26" customFormat="1">
      <c r="C695" s="24"/>
      <c r="D695" s="25"/>
      <c r="F695" s="25"/>
      <c r="I695" s="193"/>
    </row>
    <row r="696" spans="3:9" s="26" customFormat="1">
      <c r="C696" s="24"/>
      <c r="D696" s="25"/>
      <c r="F696" s="25"/>
      <c r="I696" s="193"/>
    </row>
    <row r="697" spans="3:9" s="26" customFormat="1">
      <c r="C697" s="24"/>
      <c r="D697" s="25"/>
      <c r="F697" s="25"/>
      <c r="I697" s="193"/>
    </row>
    <row r="698" spans="3:9" s="26" customFormat="1">
      <c r="C698" s="24"/>
      <c r="D698" s="25"/>
      <c r="F698" s="25"/>
      <c r="I698" s="193"/>
    </row>
    <row r="699" spans="3:9" s="26" customFormat="1">
      <c r="C699" s="24"/>
      <c r="D699" s="25"/>
      <c r="F699" s="25"/>
      <c r="I699" s="193"/>
    </row>
    <row r="700" spans="3:9" s="26" customFormat="1">
      <c r="C700" s="24"/>
      <c r="D700" s="25"/>
      <c r="F700" s="25"/>
      <c r="I700" s="193"/>
    </row>
    <row r="701" spans="3:9" s="26" customFormat="1">
      <c r="C701" s="24"/>
      <c r="D701" s="25"/>
      <c r="F701" s="25"/>
      <c r="I701" s="193"/>
    </row>
    <row r="702" spans="3:9" s="26" customFormat="1">
      <c r="C702" s="24"/>
      <c r="D702" s="25"/>
      <c r="F702" s="25"/>
      <c r="I702" s="193"/>
    </row>
    <row r="703" spans="3:9" s="26" customFormat="1">
      <c r="C703" s="24"/>
      <c r="D703" s="25"/>
      <c r="F703" s="25"/>
      <c r="I703" s="193"/>
    </row>
    <row r="704" spans="3:9" s="26" customFormat="1">
      <c r="C704" s="24"/>
      <c r="D704" s="25"/>
      <c r="F704" s="25"/>
      <c r="I704" s="193"/>
    </row>
    <row r="705" spans="3:9" s="26" customFormat="1">
      <c r="C705" s="24"/>
      <c r="D705" s="25"/>
      <c r="F705" s="25"/>
      <c r="I705" s="193"/>
    </row>
    <row r="706" spans="3:9" s="26" customFormat="1">
      <c r="C706" s="24"/>
      <c r="D706" s="25"/>
      <c r="F706" s="25"/>
      <c r="I706" s="193"/>
    </row>
    <row r="707" spans="3:9" s="26" customFormat="1">
      <c r="C707" s="24"/>
      <c r="D707" s="25"/>
      <c r="F707" s="25"/>
      <c r="I707" s="193"/>
    </row>
    <row r="708" spans="3:9" s="26" customFormat="1">
      <c r="C708" s="24"/>
      <c r="D708" s="25"/>
      <c r="F708" s="25"/>
      <c r="I708" s="193"/>
    </row>
    <row r="709" spans="3:9" s="26" customFormat="1">
      <c r="C709" s="24"/>
      <c r="D709" s="25"/>
      <c r="F709" s="25"/>
      <c r="I709" s="193"/>
    </row>
    <row r="710" spans="3:9" s="26" customFormat="1">
      <c r="C710" s="24"/>
      <c r="D710" s="25"/>
      <c r="F710" s="25"/>
      <c r="I710" s="193"/>
    </row>
    <row r="711" spans="3:9" s="26" customFormat="1">
      <c r="C711" s="24"/>
      <c r="D711" s="25"/>
      <c r="F711" s="25"/>
      <c r="I711" s="193"/>
    </row>
    <row r="712" spans="3:9" s="26" customFormat="1">
      <c r="C712" s="24"/>
      <c r="D712" s="25"/>
      <c r="F712" s="25"/>
      <c r="I712" s="193"/>
    </row>
    <row r="713" spans="3:9" s="26" customFormat="1">
      <c r="C713" s="24"/>
      <c r="D713" s="25"/>
      <c r="F713" s="25"/>
      <c r="I713" s="193"/>
    </row>
    <row r="714" spans="3:9" s="26" customFormat="1">
      <c r="C714" s="24"/>
      <c r="D714" s="25"/>
      <c r="F714" s="25"/>
      <c r="I714" s="193"/>
    </row>
    <row r="715" spans="3:9" s="26" customFormat="1">
      <c r="C715" s="24"/>
      <c r="D715" s="25"/>
      <c r="F715" s="25"/>
      <c r="I715" s="193"/>
    </row>
    <row r="716" spans="3:9" s="26" customFormat="1">
      <c r="C716" s="24"/>
      <c r="D716" s="25"/>
      <c r="F716" s="25"/>
      <c r="I716" s="193"/>
    </row>
    <row r="717" spans="3:9" s="26" customFormat="1">
      <c r="C717" s="24"/>
      <c r="D717" s="25"/>
      <c r="F717" s="25"/>
      <c r="I717" s="193"/>
    </row>
    <row r="718" spans="3:9" s="26" customFormat="1">
      <c r="C718" s="24"/>
      <c r="D718" s="25"/>
      <c r="F718" s="25"/>
      <c r="I718" s="193"/>
    </row>
    <row r="719" spans="3:9" s="26" customFormat="1">
      <c r="C719" s="24"/>
      <c r="D719" s="25"/>
      <c r="F719" s="25"/>
      <c r="I719" s="193"/>
    </row>
    <row r="720" spans="3:9" s="26" customFormat="1">
      <c r="C720" s="24"/>
      <c r="D720" s="25"/>
      <c r="F720" s="25"/>
      <c r="I720" s="193"/>
    </row>
    <row r="721" spans="3:9" s="26" customFormat="1">
      <c r="C721" s="24"/>
      <c r="D721" s="25"/>
      <c r="F721" s="25"/>
      <c r="I721" s="193"/>
    </row>
    <row r="722" spans="3:9" s="26" customFormat="1">
      <c r="C722" s="24"/>
      <c r="D722" s="25"/>
      <c r="F722" s="25"/>
      <c r="I722" s="193"/>
    </row>
    <row r="723" spans="3:9" s="26" customFormat="1">
      <c r="C723" s="24"/>
      <c r="D723" s="25"/>
      <c r="F723" s="25"/>
      <c r="I723" s="193"/>
    </row>
    <row r="724" spans="3:9" s="26" customFormat="1">
      <c r="C724" s="24"/>
      <c r="D724" s="25"/>
      <c r="F724" s="25"/>
      <c r="I724" s="193"/>
    </row>
    <row r="725" spans="3:9" s="26" customFormat="1">
      <c r="C725" s="24"/>
      <c r="D725" s="25"/>
      <c r="F725" s="25"/>
      <c r="I725" s="193"/>
    </row>
    <row r="726" spans="3:9" s="26" customFormat="1">
      <c r="C726" s="24"/>
      <c r="D726" s="25"/>
      <c r="F726" s="25"/>
      <c r="I726" s="193"/>
    </row>
    <row r="727" spans="3:9" s="26" customFormat="1">
      <c r="C727" s="24"/>
      <c r="D727" s="25"/>
      <c r="F727" s="25"/>
      <c r="I727" s="193"/>
    </row>
    <row r="728" spans="3:9" s="26" customFormat="1">
      <c r="C728" s="24"/>
      <c r="D728" s="25"/>
      <c r="F728" s="25"/>
      <c r="I728" s="193"/>
    </row>
    <row r="729" spans="3:9" s="26" customFormat="1">
      <c r="C729" s="24"/>
      <c r="D729" s="25"/>
      <c r="F729" s="25"/>
      <c r="I729" s="193"/>
    </row>
    <row r="730" spans="3:9" s="26" customFormat="1">
      <c r="C730" s="24"/>
      <c r="D730" s="25"/>
      <c r="F730" s="25"/>
      <c r="I730" s="193"/>
    </row>
    <row r="731" spans="3:9" s="26" customFormat="1">
      <c r="C731" s="24"/>
      <c r="D731" s="25"/>
      <c r="F731" s="25"/>
      <c r="I731" s="193"/>
    </row>
    <row r="732" spans="3:9" s="26" customFormat="1">
      <c r="C732" s="24"/>
      <c r="D732" s="25"/>
      <c r="F732" s="25"/>
      <c r="I732" s="193"/>
    </row>
    <row r="733" spans="3:9" s="26" customFormat="1">
      <c r="C733" s="24"/>
      <c r="D733" s="25"/>
      <c r="F733" s="25"/>
      <c r="I733" s="193"/>
    </row>
    <row r="734" spans="3:9" s="26" customFormat="1">
      <c r="C734" s="24"/>
      <c r="D734" s="25"/>
      <c r="F734" s="25"/>
      <c r="I734" s="193"/>
    </row>
    <row r="735" spans="3:9" s="26" customFormat="1">
      <c r="C735" s="24"/>
      <c r="D735" s="25"/>
      <c r="F735" s="25"/>
      <c r="I735" s="193"/>
    </row>
    <row r="736" spans="3:9" s="26" customFormat="1">
      <c r="C736" s="24"/>
      <c r="D736" s="25"/>
      <c r="F736" s="25"/>
      <c r="I736" s="193"/>
    </row>
    <row r="737" spans="3:9" s="26" customFormat="1">
      <c r="C737" s="24"/>
      <c r="D737" s="25"/>
      <c r="F737" s="25"/>
      <c r="I737" s="193"/>
    </row>
    <row r="738" spans="3:9" s="26" customFormat="1">
      <c r="C738" s="24"/>
      <c r="D738" s="25"/>
      <c r="F738" s="25"/>
      <c r="I738" s="193"/>
    </row>
    <row r="739" spans="3:9" s="26" customFormat="1">
      <c r="C739" s="24"/>
      <c r="D739" s="25"/>
      <c r="F739" s="25"/>
      <c r="I739" s="193"/>
    </row>
    <row r="740" spans="3:9" s="26" customFormat="1">
      <c r="C740" s="24"/>
      <c r="D740" s="25"/>
      <c r="F740" s="25"/>
      <c r="I740" s="193"/>
    </row>
    <row r="741" spans="3:9" s="26" customFormat="1">
      <c r="C741" s="24"/>
      <c r="D741" s="25"/>
      <c r="F741" s="25"/>
      <c r="I741" s="193"/>
    </row>
    <row r="742" spans="3:9" s="26" customFormat="1">
      <c r="C742" s="24"/>
      <c r="D742" s="25"/>
      <c r="F742" s="25"/>
      <c r="I742" s="193"/>
    </row>
    <row r="743" spans="3:9" s="26" customFormat="1">
      <c r="C743" s="24"/>
      <c r="D743" s="25"/>
      <c r="F743" s="25"/>
      <c r="I743" s="193"/>
    </row>
    <row r="744" spans="3:9" s="26" customFormat="1">
      <c r="C744" s="24"/>
      <c r="D744" s="25"/>
      <c r="F744" s="25"/>
      <c r="I744" s="193"/>
    </row>
    <row r="745" spans="3:9" s="26" customFormat="1">
      <c r="C745" s="24"/>
      <c r="D745" s="25"/>
      <c r="F745" s="25"/>
      <c r="I745" s="193"/>
    </row>
    <row r="746" spans="3:9" s="26" customFormat="1">
      <c r="C746" s="24"/>
      <c r="D746" s="25"/>
      <c r="F746" s="25"/>
      <c r="I746" s="193"/>
    </row>
    <row r="747" spans="3:9" s="26" customFormat="1">
      <c r="C747" s="24"/>
      <c r="D747" s="25"/>
      <c r="F747" s="25"/>
      <c r="I747" s="193"/>
    </row>
    <row r="748" spans="3:9" s="26" customFormat="1">
      <c r="C748" s="24"/>
      <c r="D748" s="25"/>
      <c r="F748" s="25"/>
      <c r="I748" s="193"/>
    </row>
    <row r="749" spans="3:9" s="26" customFormat="1">
      <c r="C749" s="24"/>
      <c r="D749" s="25"/>
      <c r="F749" s="25"/>
      <c r="I749" s="193"/>
    </row>
    <row r="750" spans="3:9" s="26" customFormat="1">
      <c r="C750" s="24"/>
      <c r="D750" s="25"/>
      <c r="F750" s="25"/>
      <c r="I750" s="193"/>
    </row>
    <row r="751" spans="3:9" s="26" customFormat="1">
      <c r="C751" s="24"/>
      <c r="D751" s="25"/>
      <c r="F751" s="25"/>
      <c r="I751" s="193"/>
    </row>
    <row r="752" spans="3:9" s="26" customFormat="1">
      <c r="C752" s="24"/>
      <c r="D752" s="25"/>
      <c r="F752" s="25"/>
      <c r="I752" s="193"/>
    </row>
    <row r="753" spans="3:9" s="26" customFormat="1">
      <c r="C753" s="24"/>
      <c r="D753" s="25"/>
      <c r="F753" s="25"/>
      <c r="I753" s="193"/>
    </row>
    <row r="754" spans="3:9" s="26" customFormat="1">
      <c r="C754" s="24"/>
      <c r="D754" s="25"/>
      <c r="F754" s="25"/>
      <c r="I754" s="193"/>
    </row>
    <row r="755" spans="3:9" s="26" customFormat="1">
      <c r="C755" s="24"/>
      <c r="D755" s="25"/>
      <c r="F755" s="25"/>
      <c r="I755" s="193"/>
    </row>
    <row r="756" spans="3:9" s="26" customFormat="1">
      <c r="C756" s="24"/>
      <c r="D756" s="25"/>
      <c r="F756" s="25"/>
      <c r="I756" s="193"/>
    </row>
    <row r="757" spans="3:9" s="26" customFormat="1">
      <c r="C757" s="24"/>
      <c r="D757" s="25"/>
      <c r="F757" s="25"/>
      <c r="I757" s="193"/>
    </row>
    <row r="758" spans="3:9" s="26" customFormat="1">
      <c r="C758" s="24"/>
      <c r="D758" s="25"/>
      <c r="F758" s="25"/>
      <c r="I758" s="193"/>
    </row>
    <row r="759" spans="3:9" s="26" customFormat="1">
      <c r="C759" s="24"/>
      <c r="D759" s="25"/>
      <c r="F759" s="25"/>
      <c r="I759" s="193"/>
    </row>
    <row r="760" spans="3:9" s="26" customFormat="1">
      <c r="C760" s="24"/>
      <c r="D760" s="25"/>
      <c r="F760" s="25"/>
      <c r="I760" s="193"/>
    </row>
    <row r="761" spans="3:9" s="26" customFormat="1">
      <c r="C761" s="24"/>
      <c r="D761" s="25"/>
      <c r="F761" s="25"/>
      <c r="I761" s="193"/>
    </row>
    <row r="762" spans="3:9" s="26" customFormat="1">
      <c r="C762" s="24"/>
      <c r="D762" s="25"/>
      <c r="F762" s="25"/>
      <c r="I762" s="193"/>
    </row>
    <row r="763" spans="3:9" s="26" customFormat="1">
      <c r="C763" s="24"/>
      <c r="D763" s="25"/>
      <c r="F763" s="25"/>
      <c r="I763" s="193"/>
    </row>
    <row r="764" spans="3:9" s="26" customFormat="1">
      <c r="C764" s="24"/>
      <c r="D764" s="25"/>
      <c r="F764" s="25"/>
      <c r="I764" s="193"/>
    </row>
    <row r="765" spans="3:9" s="26" customFormat="1">
      <c r="C765" s="24"/>
      <c r="D765" s="25"/>
      <c r="F765" s="25"/>
      <c r="I765" s="193"/>
    </row>
    <row r="766" spans="3:9" s="26" customFormat="1">
      <c r="C766" s="24"/>
      <c r="D766" s="25"/>
      <c r="F766" s="25"/>
      <c r="I766" s="193"/>
    </row>
    <row r="767" spans="3:9" s="26" customFormat="1">
      <c r="C767" s="24"/>
      <c r="D767" s="25"/>
      <c r="F767" s="25"/>
      <c r="I767" s="193"/>
    </row>
    <row r="768" spans="3:9" s="26" customFormat="1">
      <c r="C768" s="24"/>
      <c r="D768" s="25"/>
      <c r="F768" s="25"/>
      <c r="I768" s="193"/>
    </row>
    <row r="769" spans="3:9" s="26" customFormat="1">
      <c r="C769" s="24"/>
      <c r="D769" s="25"/>
      <c r="F769" s="25"/>
      <c r="I769" s="193"/>
    </row>
    <row r="770" spans="3:9" s="26" customFormat="1">
      <c r="C770" s="24"/>
      <c r="D770" s="25"/>
      <c r="F770" s="25"/>
      <c r="I770" s="193"/>
    </row>
    <row r="771" spans="3:9" s="26" customFormat="1">
      <c r="C771" s="24"/>
      <c r="D771" s="25"/>
      <c r="F771" s="25"/>
      <c r="I771" s="193"/>
    </row>
    <row r="772" spans="3:9" s="26" customFormat="1">
      <c r="C772" s="24"/>
      <c r="D772" s="25"/>
      <c r="F772" s="25"/>
      <c r="I772" s="193"/>
    </row>
    <row r="773" spans="3:9" s="26" customFormat="1">
      <c r="C773" s="24"/>
      <c r="D773" s="25"/>
      <c r="F773" s="25"/>
      <c r="I773" s="193"/>
    </row>
    <row r="774" spans="3:9" s="26" customFormat="1">
      <c r="C774" s="24"/>
      <c r="D774" s="25"/>
      <c r="F774" s="25"/>
      <c r="I774" s="193"/>
    </row>
    <row r="775" spans="3:9" s="26" customFormat="1">
      <c r="C775" s="24"/>
      <c r="D775" s="25"/>
      <c r="F775" s="25"/>
      <c r="I775" s="193"/>
    </row>
    <row r="776" spans="3:9" s="26" customFormat="1">
      <c r="C776" s="24"/>
      <c r="D776" s="25"/>
      <c r="F776" s="25"/>
      <c r="I776" s="193"/>
    </row>
    <row r="777" spans="3:9" s="26" customFormat="1">
      <c r="C777" s="24"/>
      <c r="D777" s="25"/>
      <c r="F777" s="25"/>
      <c r="I777" s="193"/>
    </row>
    <row r="778" spans="3:9" s="26" customFormat="1">
      <c r="C778" s="24"/>
      <c r="D778" s="25"/>
      <c r="F778" s="25"/>
      <c r="I778" s="193"/>
    </row>
    <row r="779" spans="3:9" s="26" customFormat="1">
      <c r="C779" s="24"/>
      <c r="D779" s="25"/>
      <c r="F779" s="25"/>
      <c r="I779" s="193"/>
    </row>
    <row r="780" spans="3:9" s="26" customFormat="1">
      <c r="C780" s="24"/>
      <c r="D780" s="25"/>
      <c r="F780" s="25"/>
      <c r="I780" s="193"/>
    </row>
    <row r="781" spans="3:9" s="26" customFormat="1">
      <c r="C781" s="24"/>
      <c r="D781" s="25"/>
      <c r="F781" s="25"/>
      <c r="I781" s="193"/>
    </row>
    <row r="782" spans="3:9" s="26" customFormat="1">
      <c r="C782" s="24"/>
      <c r="D782" s="25"/>
      <c r="F782" s="25"/>
      <c r="I782" s="193"/>
    </row>
    <row r="783" spans="3:9" s="26" customFormat="1">
      <c r="C783" s="24"/>
      <c r="D783" s="25"/>
      <c r="F783" s="25"/>
      <c r="I783" s="193"/>
    </row>
    <row r="784" spans="3:9" s="26" customFormat="1">
      <c r="C784" s="24"/>
      <c r="D784" s="25"/>
      <c r="F784" s="25"/>
      <c r="I784" s="193"/>
    </row>
    <row r="785" spans="3:9" s="26" customFormat="1">
      <c r="C785" s="24"/>
      <c r="D785" s="25"/>
      <c r="F785" s="25"/>
      <c r="I785" s="193"/>
    </row>
    <row r="786" spans="3:9" s="26" customFormat="1">
      <c r="C786" s="24"/>
      <c r="D786" s="25"/>
      <c r="F786" s="25"/>
      <c r="I786" s="193"/>
    </row>
    <row r="787" spans="3:9" s="26" customFormat="1">
      <c r="C787" s="24"/>
      <c r="D787" s="25"/>
      <c r="F787" s="25"/>
      <c r="I787" s="193"/>
    </row>
    <row r="788" spans="3:9" s="26" customFormat="1">
      <c r="C788" s="24"/>
      <c r="D788" s="25"/>
      <c r="F788" s="25"/>
      <c r="I788" s="193"/>
    </row>
    <row r="789" spans="3:9" s="26" customFormat="1">
      <c r="C789" s="24"/>
      <c r="D789" s="25"/>
      <c r="F789" s="25"/>
      <c r="I789" s="193"/>
    </row>
    <row r="790" spans="3:9" s="26" customFormat="1">
      <c r="C790" s="24"/>
      <c r="D790" s="25"/>
      <c r="F790" s="25"/>
      <c r="I790" s="193"/>
    </row>
    <row r="791" spans="3:9" s="26" customFormat="1">
      <c r="C791" s="24"/>
      <c r="D791" s="25"/>
      <c r="F791" s="25"/>
      <c r="I791" s="193"/>
    </row>
    <row r="792" spans="3:9" s="26" customFormat="1">
      <c r="C792" s="24"/>
      <c r="D792" s="25"/>
      <c r="F792" s="25"/>
      <c r="I792" s="193"/>
    </row>
    <row r="793" spans="3:9" s="26" customFormat="1">
      <c r="C793" s="24"/>
      <c r="D793" s="25"/>
      <c r="F793" s="25"/>
      <c r="I793" s="193"/>
    </row>
    <row r="794" spans="3:9" s="26" customFormat="1">
      <c r="C794" s="24"/>
      <c r="D794" s="25"/>
      <c r="F794" s="25"/>
      <c r="I794" s="193"/>
    </row>
    <row r="795" spans="3:9" s="26" customFormat="1">
      <c r="C795" s="24"/>
      <c r="D795" s="25"/>
      <c r="F795" s="25"/>
      <c r="I795" s="193"/>
    </row>
    <row r="796" spans="3:9" s="26" customFormat="1">
      <c r="C796" s="24"/>
      <c r="D796" s="25"/>
      <c r="F796" s="25"/>
      <c r="I796" s="193"/>
    </row>
    <row r="797" spans="3:9" s="26" customFormat="1">
      <c r="C797" s="24"/>
      <c r="D797" s="25"/>
      <c r="F797" s="25"/>
      <c r="I797" s="193"/>
    </row>
    <row r="798" spans="3:9" s="26" customFormat="1">
      <c r="C798" s="24"/>
      <c r="D798" s="25"/>
      <c r="F798" s="25"/>
      <c r="I798" s="193"/>
    </row>
    <row r="799" spans="3:9" s="26" customFormat="1">
      <c r="C799" s="24"/>
      <c r="D799" s="25"/>
      <c r="F799" s="25"/>
      <c r="I799" s="193"/>
    </row>
    <row r="800" spans="3:9" s="26" customFormat="1">
      <c r="C800" s="24"/>
      <c r="D800" s="25"/>
      <c r="F800" s="25"/>
      <c r="I800" s="193"/>
    </row>
    <row r="801" spans="3:9" s="26" customFormat="1">
      <c r="C801" s="24"/>
      <c r="D801" s="25"/>
      <c r="F801" s="25"/>
      <c r="I801" s="193"/>
    </row>
    <row r="802" spans="3:9" s="26" customFormat="1">
      <c r="C802" s="24"/>
      <c r="D802" s="25"/>
      <c r="F802" s="25"/>
      <c r="I802" s="193"/>
    </row>
    <row r="803" spans="3:9" s="26" customFormat="1">
      <c r="C803" s="24"/>
      <c r="D803" s="25"/>
      <c r="F803" s="25"/>
      <c r="I803" s="193"/>
    </row>
    <row r="804" spans="3:9" s="26" customFormat="1">
      <c r="C804" s="24"/>
      <c r="D804" s="25"/>
      <c r="F804" s="25"/>
      <c r="I804" s="193"/>
    </row>
    <row r="805" spans="3:9" s="26" customFormat="1">
      <c r="C805" s="24"/>
      <c r="D805" s="25"/>
      <c r="F805" s="25"/>
      <c r="I805" s="193"/>
    </row>
    <row r="806" spans="3:9" s="26" customFormat="1">
      <c r="C806" s="24"/>
      <c r="D806" s="25"/>
      <c r="F806" s="25"/>
      <c r="I806" s="193"/>
    </row>
    <row r="807" spans="3:9" s="26" customFormat="1">
      <c r="C807" s="24"/>
      <c r="D807" s="25"/>
      <c r="F807" s="25"/>
      <c r="I807" s="193"/>
    </row>
    <row r="808" spans="3:9" s="26" customFormat="1">
      <c r="C808" s="24"/>
      <c r="D808" s="25"/>
      <c r="F808" s="25"/>
      <c r="I808" s="193"/>
    </row>
    <row r="809" spans="3:9" s="26" customFormat="1">
      <c r="C809" s="24"/>
      <c r="D809" s="25"/>
      <c r="F809" s="25"/>
      <c r="I809" s="193"/>
    </row>
    <row r="810" spans="3:9" s="26" customFormat="1">
      <c r="C810" s="24"/>
      <c r="D810" s="25"/>
      <c r="F810" s="25"/>
      <c r="I810" s="193"/>
    </row>
    <row r="811" spans="3:9" s="26" customFormat="1">
      <c r="C811" s="24"/>
      <c r="D811" s="25"/>
      <c r="F811" s="25"/>
      <c r="I811" s="193"/>
    </row>
    <row r="812" spans="3:9" s="26" customFormat="1">
      <c r="C812" s="24"/>
      <c r="D812" s="25"/>
      <c r="F812" s="25"/>
      <c r="I812" s="193"/>
    </row>
    <row r="813" spans="3:9" s="26" customFormat="1">
      <c r="C813" s="24"/>
      <c r="D813" s="25"/>
      <c r="F813" s="25"/>
      <c r="I813" s="193"/>
    </row>
    <row r="814" spans="3:9" s="26" customFormat="1">
      <c r="C814" s="24"/>
      <c r="D814" s="25"/>
      <c r="F814" s="25"/>
      <c r="I814" s="193"/>
    </row>
    <row r="815" spans="3:9" s="26" customFormat="1">
      <c r="C815" s="24"/>
      <c r="D815" s="25"/>
      <c r="F815" s="25"/>
      <c r="I815" s="193"/>
    </row>
    <row r="816" spans="3:9" s="26" customFormat="1">
      <c r="C816" s="24"/>
      <c r="D816" s="25"/>
      <c r="F816" s="25"/>
      <c r="I816" s="193"/>
    </row>
    <row r="817" spans="3:9" s="26" customFormat="1">
      <c r="C817" s="24"/>
      <c r="D817" s="25"/>
      <c r="F817" s="25"/>
      <c r="I817" s="193"/>
    </row>
    <row r="818" spans="3:9" s="26" customFormat="1">
      <c r="C818" s="24"/>
      <c r="D818" s="25"/>
      <c r="F818" s="25"/>
      <c r="I818" s="193"/>
    </row>
    <row r="819" spans="3:9" s="26" customFormat="1">
      <c r="C819" s="24"/>
      <c r="D819" s="25"/>
      <c r="F819" s="25"/>
      <c r="I819" s="193"/>
    </row>
    <row r="820" spans="3:9" s="26" customFormat="1">
      <c r="C820" s="24"/>
      <c r="D820" s="25"/>
      <c r="F820" s="25"/>
      <c r="I820" s="193"/>
    </row>
    <row r="821" spans="3:9" s="26" customFormat="1">
      <c r="C821" s="24"/>
      <c r="D821" s="25"/>
      <c r="F821" s="25"/>
      <c r="I821" s="193"/>
    </row>
    <row r="822" spans="3:9" s="26" customFormat="1">
      <c r="C822" s="24"/>
      <c r="D822" s="25"/>
      <c r="F822" s="25"/>
      <c r="I822" s="193"/>
    </row>
    <row r="823" spans="3:9" s="26" customFormat="1">
      <c r="C823" s="24"/>
      <c r="D823" s="25"/>
      <c r="F823" s="25"/>
      <c r="I823" s="193"/>
    </row>
    <row r="824" spans="3:9" s="26" customFormat="1">
      <c r="C824" s="24"/>
      <c r="D824" s="25"/>
      <c r="F824" s="25"/>
      <c r="I824" s="193"/>
    </row>
    <row r="825" spans="3:9" s="26" customFormat="1">
      <c r="C825" s="24"/>
      <c r="D825" s="25"/>
      <c r="F825" s="25"/>
      <c r="I825" s="193"/>
    </row>
    <row r="826" spans="3:9" s="26" customFormat="1">
      <c r="C826" s="24"/>
      <c r="D826" s="25"/>
      <c r="F826" s="25"/>
      <c r="I826" s="193"/>
    </row>
    <row r="827" spans="3:9" s="26" customFormat="1">
      <c r="C827" s="24"/>
      <c r="D827" s="25"/>
      <c r="F827" s="25"/>
      <c r="I827" s="193"/>
    </row>
    <row r="828" spans="3:9" s="26" customFormat="1">
      <c r="C828" s="24"/>
      <c r="D828" s="25"/>
      <c r="F828" s="25"/>
      <c r="I828" s="193"/>
    </row>
    <row r="829" spans="3:9" s="26" customFormat="1">
      <c r="C829" s="24"/>
      <c r="D829" s="25"/>
      <c r="F829" s="25"/>
      <c r="I829" s="193"/>
    </row>
    <row r="830" spans="3:9" s="26" customFormat="1">
      <c r="C830" s="24"/>
      <c r="D830" s="25"/>
      <c r="F830" s="25"/>
      <c r="I830" s="193"/>
    </row>
    <row r="831" spans="3:9" s="26" customFormat="1">
      <c r="C831" s="24"/>
      <c r="D831" s="25"/>
      <c r="F831" s="25"/>
      <c r="I831" s="193"/>
    </row>
    <row r="832" spans="3:9" s="26" customFormat="1">
      <c r="C832" s="24"/>
      <c r="D832" s="25"/>
      <c r="F832" s="25"/>
      <c r="I832" s="193"/>
    </row>
    <row r="833" spans="3:9" s="26" customFormat="1">
      <c r="C833" s="24"/>
      <c r="D833" s="25"/>
      <c r="F833" s="25"/>
      <c r="I833" s="193"/>
    </row>
    <row r="834" spans="3:9" s="26" customFormat="1">
      <c r="C834" s="24"/>
      <c r="D834" s="25"/>
      <c r="F834" s="25"/>
      <c r="I834" s="193"/>
    </row>
    <row r="835" spans="3:9" s="26" customFormat="1">
      <c r="C835" s="24"/>
      <c r="D835" s="25"/>
      <c r="F835" s="25"/>
      <c r="I835" s="193"/>
    </row>
    <row r="836" spans="3:9" s="26" customFormat="1">
      <c r="C836" s="24"/>
      <c r="D836" s="25"/>
      <c r="F836" s="25"/>
      <c r="I836" s="193"/>
    </row>
    <row r="837" spans="3:9" s="26" customFormat="1">
      <c r="C837" s="24"/>
      <c r="D837" s="25"/>
      <c r="F837" s="25"/>
      <c r="I837" s="193"/>
    </row>
    <row r="838" spans="3:9" s="26" customFormat="1">
      <c r="C838" s="24"/>
      <c r="D838" s="25"/>
      <c r="F838" s="25"/>
      <c r="I838" s="193"/>
    </row>
    <row r="839" spans="3:9" s="26" customFormat="1">
      <c r="C839" s="24"/>
      <c r="D839" s="25"/>
      <c r="F839" s="25"/>
      <c r="I839" s="193"/>
    </row>
    <row r="840" spans="3:9" s="26" customFormat="1">
      <c r="C840" s="24"/>
      <c r="D840" s="25"/>
      <c r="F840" s="25"/>
      <c r="I840" s="193"/>
    </row>
    <row r="841" spans="3:9" s="26" customFormat="1">
      <c r="C841" s="24"/>
      <c r="D841" s="25"/>
      <c r="F841" s="25"/>
      <c r="I841" s="193"/>
    </row>
    <row r="842" spans="3:9" s="26" customFormat="1">
      <c r="C842" s="24"/>
      <c r="D842" s="25"/>
      <c r="F842" s="25"/>
      <c r="I842" s="193"/>
    </row>
    <row r="843" spans="3:9" s="26" customFormat="1">
      <c r="C843" s="24"/>
      <c r="D843" s="25"/>
      <c r="F843" s="25"/>
      <c r="I843" s="193"/>
    </row>
    <row r="844" spans="3:9" s="26" customFormat="1">
      <c r="C844" s="24"/>
      <c r="D844" s="25"/>
      <c r="F844" s="25"/>
      <c r="I844" s="193"/>
    </row>
    <row r="845" spans="3:9" s="26" customFormat="1">
      <c r="C845" s="24"/>
      <c r="D845" s="25"/>
      <c r="F845" s="25"/>
      <c r="I845" s="193"/>
    </row>
    <row r="846" spans="3:9" s="26" customFormat="1">
      <c r="C846" s="24"/>
      <c r="D846" s="25"/>
      <c r="F846" s="25"/>
      <c r="I846" s="193"/>
    </row>
    <row r="847" spans="3:9" s="26" customFormat="1">
      <c r="C847" s="24"/>
      <c r="D847" s="25"/>
      <c r="F847" s="25"/>
      <c r="I847" s="193"/>
    </row>
    <row r="848" spans="3:9" s="26" customFormat="1">
      <c r="C848" s="24"/>
      <c r="D848" s="25"/>
      <c r="F848" s="25"/>
      <c r="I848" s="193"/>
    </row>
    <row r="849" spans="3:9" s="26" customFormat="1">
      <c r="C849" s="24"/>
      <c r="D849" s="25"/>
      <c r="F849" s="25"/>
      <c r="I849" s="193"/>
    </row>
    <row r="850" spans="3:9" s="26" customFormat="1">
      <c r="C850" s="24"/>
      <c r="D850" s="25"/>
      <c r="F850" s="25"/>
      <c r="I850" s="193"/>
    </row>
    <row r="851" spans="3:9" s="26" customFormat="1">
      <c r="C851" s="24"/>
      <c r="D851" s="25"/>
      <c r="F851" s="25"/>
      <c r="I851" s="193"/>
    </row>
    <row r="852" spans="3:9" s="26" customFormat="1">
      <c r="C852" s="24"/>
      <c r="D852" s="25"/>
      <c r="F852" s="25"/>
      <c r="I852" s="193"/>
    </row>
    <row r="853" spans="3:9" s="26" customFormat="1">
      <c r="C853" s="24"/>
      <c r="D853" s="25"/>
      <c r="F853" s="25"/>
      <c r="I853" s="193"/>
    </row>
    <row r="854" spans="3:9" s="26" customFormat="1">
      <c r="C854" s="24"/>
      <c r="D854" s="25"/>
      <c r="F854" s="25"/>
      <c r="I854" s="193"/>
    </row>
    <row r="855" spans="3:9" s="26" customFormat="1">
      <c r="C855" s="24"/>
      <c r="D855" s="25"/>
      <c r="F855" s="25"/>
      <c r="I855" s="193"/>
    </row>
    <row r="856" spans="3:9" s="26" customFormat="1">
      <c r="C856" s="24"/>
      <c r="D856" s="25"/>
      <c r="F856" s="25"/>
      <c r="I856" s="193"/>
    </row>
    <row r="857" spans="3:9" s="26" customFormat="1">
      <c r="C857" s="24"/>
      <c r="D857" s="25"/>
      <c r="F857" s="25"/>
      <c r="I857" s="193"/>
    </row>
    <row r="858" spans="3:9" s="26" customFormat="1">
      <c r="C858" s="24"/>
      <c r="D858" s="25"/>
      <c r="F858" s="25"/>
      <c r="I858" s="193"/>
    </row>
    <row r="859" spans="3:9" s="26" customFormat="1">
      <c r="C859" s="24"/>
      <c r="D859" s="25"/>
      <c r="F859" s="25"/>
      <c r="I859" s="193"/>
    </row>
    <row r="860" spans="3:9" s="26" customFormat="1">
      <c r="C860" s="24"/>
      <c r="D860" s="25"/>
      <c r="F860" s="25"/>
      <c r="I860" s="193"/>
    </row>
    <row r="861" spans="3:9" s="26" customFormat="1">
      <c r="C861" s="24"/>
      <c r="D861" s="25"/>
      <c r="F861" s="25"/>
      <c r="I861" s="193"/>
    </row>
    <row r="862" spans="3:9" s="26" customFormat="1">
      <c r="C862" s="24"/>
      <c r="D862" s="25"/>
      <c r="F862" s="25"/>
      <c r="I862" s="193"/>
    </row>
    <row r="863" spans="3:9" s="26" customFormat="1">
      <c r="C863" s="24"/>
      <c r="D863" s="25"/>
      <c r="F863" s="25"/>
      <c r="I863" s="193"/>
    </row>
    <row r="864" spans="3:9" s="26" customFormat="1">
      <c r="C864" s="24"/>
      <c r="D864" s="25"/>
      <c r="F864" s="25"/>
      <c r="I864" s="193"/>
    </row>
    <row r="865" spans="3:9" s="26" customFormat="1">
      <c r="C865" s="24"/>
      <c r="D865" s="25"/>
      <c r="F865" s="25"/>
      <c r="I865" s="193"/>
    </row>
    <row r="866" spans="3:9" s="26" customFormat="1">
      <c r="C866" s="24"/>
      <c r="D866" s="25"/>
      <c r="F866" s="25"/>
      <c r="I866" s="193"/>
    </row>
    <row r="867" spans="3:9" s="26" customFormat="1">
      <c r="C867" s="24"/>
      <c r="D867" s="25"/>
      <c r="F867" s="25"/>
      <c r="I867" s="193"/>
    </row>
    <row r="868" spans="3:9" s="26" customFormat="1">
      <c r="C868" s="24"/>
      <c r="D868" s="25"/>
      <c r="F868" s="25"/>
      <c r="I868" s="193"/>
    </row>
    <row r="869" spans="3:9" s="26" customFormat="1">
      <c r="C869" s="24"/>
      <c r="D869" s="25"/>
      <c r="F869" s="25"/>
      <c r="I869" s="193"/>
    </row>
    <row r="870" spans="3:9" s="26" customFormat="1">
      <c r="C870" s="24"/>
      <c r="D870" s="25"/>
      <c r="F870" s="25"/>
      <c r="I870" s="193"/>
    </row>
    <row r="871" spans="3:9" s="26" customFormat="1">
      <c r="C871" s="24"/>
      <c r="D871" s="25"/>
      <c r="F871" s="25"/>
      <c r="I871" s="193"/>
    </row>
    <row r="872" spans="3:9" s="26" customFormat="1">
      <c r="C872" s="24"/>
      <c r="D872" s="25"/>
      <c r="F872" s="25"/>
      <c r="I872" s="193"/>
    </row>
    <row r="873" spans="3:9" s="26" customFormat="1">
      <c r="C873" s="24"/>
      <c r="D873" s="25"/>
      <c r="F873" s="25"/>
      <c r="I873" s="193"/>
    </row>
    <row r="874" spans="3:9" s="26" customFormat="1">
      <c r="C874" s="24"/>
      <c r="D874" s="25"/>
      <c r="F874" s="25"/>
      <c r="I874" s="193"/>
    </row>
    <row r="875" spans="3:9" s="26" customFormat="1">
      <c r="C875" s="24"/>
      <c r="D875" s="25"/>
      <c r="F875" s="25"/>
      <c r="I875" s="193"/>
    </row>
    <row r="876" spans="3:9" s="26" customFormat="1">
      <c r="C876" s="24"/>
      <c r="D876" s="25"/>
      <c r="F876" s="25"/>
      <c r="I876" s="193"/>
    </row>
    <row r="877" spans="3:9" s="26" customFormat="1">
      <c r="C877" s="24"/>
      <c r="D877" s="25"/>
      <c r="F877" s="25"/>
      <c r="I877" s="193"/>
    </row>
    <row r="878" spans="3:9" s="26" customFormat="1">
      <c r="C878" s="24"/>
      <c r="D878" s="25"/>
      <c r="F878" s="25"/>
      <c r="I878" s="193"/>
    </row>
    <row r="879" spans="3:9" s="26" customFormat="1">
      <c r="C879" s="24"/>
      <c r="D879" s="25"/>
      <c r="F879" s="25"/>
      <c r="I879" s="193"/>
    </row>
    <row r="880" spans="3:9" s="26" customFormat="1">
      <c r="C880" s="24"/>
      <c r="D880" s="25"/>
      <c r="F880" s="25"/>
      <c r="I880" s="193"/>
    </row>
    <row r="881" spans="3:9" s="26" customFormat="1">
      <c r="C881" s="24"/>
      <c r="D881" s="25"/>
      <c r="F881" s="25"/>
      <c r="I881" s="193"/>
    </row>
    <row r="882" spans="3:9" s="26" customFormat="1">
      <c r="C882" s="24"/>
      <c r="D882" s="25"/>
      <c r="F882" s="25"/>
      <c r="I882" s="193"/>
    </row>
    <row r="883" spans="3:9" s="26" customFormat="1">
      <c r="C883" s="24"/>
      <c r="D883" s="25"/>
      <c r="F883" s="25"/>
      <c r="I883" s="193"/>
    </row>
    <row r="884" spans="3:9" s="26" customFormat="1">
      <c r="C884" s="24"/>
      <c r="D884" s="25"/>
      <c r="F884" s="25"/>
      <c r="I884" s="193"/>
    </row>
    <row r="885" spans="3:9" s="26" customFormat="1">
      <c r="C885" s="24"/>
      <c r="D885" s="25"/>
      <c r="F885" s="25"/>
      <c r="I885" s="193"/>
    </row>
    <row r="886" spans="3:9" s="26" customFormat="1">
      <c r="C886" s="24"/>
      <c r="D886" s="25"/>
      <c r="F886" s="25"/>
      <c r="I886" s="193"/>
    </row>
    <row r="887" spans="3:9" s="26" customFormat="1">
      <c r="C887" s="24"/>
      <c r="D887" s="25"/>
      <c r="F887" s="25"/>
      <c r="I887" s="193"/>
    </row>
    <row r="888" spans="3:9" s="26" customFormat="1">
      <c r="C888" s="24"/>
      <c r="D888" s="25"/>
      <c r="F888" s="25"/>
      <c r="I888" s="193"/>
    </row>
    <row r="889" spans="3:9" s="26" customFormat="1">
      <c r="C889" s="24"/>
      <c r="D889" s="25"/>
      <c r="F889" s="25"/>
      <c r="I889" s="193"/>
    </row>
    <row r="890" spans="3:9" s="26" customFormat="1">
      <c r="C890" s="24"/>
      <c r="D890" s="25"/>
      <c r="F890" s="25"/>
      <c r="I890" s="193"/>
    </row>
    <row r="891" spans="3:9" s="26" customFormat="1">
      <c r="C891" s="24"/>
      <c r="D891" s="25"/>
      <c r="F891" s="25"/>
      <c r="I891" s="193"/>
    </row>
    <row r="892" spans="3:9" s="26" customFormat="1">
      <c r="C892" s="24"/>
      <c r="D892" s="25"/>
      <c r="F892" s="25"/>
      <c r="I892" s="193"/>
    </row>
    <row r="893" spans="3:9" s="26" customFormat="1">
      <c r="C893" s="24"/>
      <c r="D893" s="25"/>
      <c r="F893" s="25"/>
      <c r="I893" s="193"/>
    </row>
    <row r="894" spans="3:9" s="26" customFormat="1">
      <c r="C894" s="24"/>
      <c r="D894" s="25"/>
      <c r="F894" s="25"/>
      <c r="I894" s="193"/>
    </row>
    <row r="895" spans="3:9" s="26" customFormat="1">
      <c r="C895" s="24"/>
      <c r="D895" s="25"/>
      <c r="F895" s="25"/>
      <c r="I895" s="193"/>
    </row>
    <row r="896" spans="3:9" s="26" customFormat="1">
      <c r="C896" s="24"/>
      <c r="D896" s="25"/>
      <c r="F896" s="25"/>
      <c r="I896" s="193"/>
    </row>
    <row r="897" spans="3:9" s="26" customFormat="1">
      <c r="C897" s="24"/>
      <c r="D897" s="25"/>
      <c r="F897" s="25"/>
      <c r="I897" s="193"/>
    </row>
    <row r="898" spans="3:9" s="26" customFormat="1">
      <c r="C898" s="24"/>
      <c r="D898" s="25"/>
      <c r="F898" s="25"/>
      <c r="I898" s="193"/>
    </row>
    <row r="899" spans="3:9" s="26" customFormat="1">
      <c r="C899" s="24"/>
      <c r="D899" s="25"/>
      <c r="F899" s="25"/>
      <c r="I899" s="193"/>
    </row>
    <row r="900" spans="3:9" s="26" customFormat="1">
      <c r="C900" s="24"/>
      <c r="D900" s="25"/>
      <c r="F900" s="25"/>
      <c r="I900" s="193"/>
    </row>
    <row r="901" spans="3:9" s="26" customFormat="1">
      <c r="C901" s="24"/>
      <c r="D901" s="25"/>
      <c r="F901" s="25"/>
      <c r="I901" s="193"/>
    </row>
    <row r="902" spans="3:9" s="26" customFormat="1">
      <c r="C902" s="24"/>
      <c r="D902" s="25"/>
      <c r="F902" s="25"/>
      <c r="I902" s="193"/>
    </row>
    <row r="903" spans="3:9" s="26" customFormat="1">
      <c r="C903" s="24"/>
      <c r="D903" s="25"/>
      <c r="F903" s="25"/>
      <c r="I903" s="193"/>
    </row>
    <row r="904" spans="3:9" s="26" customFormat="1">
      <c r="C904" s="24"/>
      <c r="D904" s="25"/>
      <c r="F904" s="25"/>
      <c r="I904" s="193"/>
    </row>
    <row r="905" spans="3:9" s="26" customFormat="1">
      <c r="C905" s="24"/>
      <c r="D905" s="25"/>
      <c r="F905" s="25"/>
      <c r="I905" s="193"/>
    </row>
    <row r="906" spans="3:9" s="26" customFormat="1">
      <c r="C906" s="24"/>
      <c r="D906" s="25"/>
      <c r="F906" s="25"/>
      <c r="I906" s="193"/>
    </row>
    <row r="907" spans="3:9" s="26" customFormat="1">
      <c r="C907" s="24"/>
      <c r="D907" s="25"/>
      <c r="F907" s="25"/>
      <c r="I907" s="193"/>
    </row>
    <row r="908" spans="3:9" s="26" customFormat="1">
      <c r="C908" s="24"/>
      <c r="D908" s="25"/>
      <c r="F908" s="25"/>
      <c r="I908" s="193"/>
    </row>
    <row r="909" spans="3:9" s="26" customFormat="1">
      <c r="C909" s="24"/>
      <c r="D909" s="25"/>
      <c r="F909" s="25"/>
      <c r="I909" s="193"/>
    </row>
    <row r="910" spans="3:9" s="26" customFormat="1">
      <c r="C910" s="24"/>
      <c r="D910" s="25"/>
      <c r="F910" s="25"/>
      <c r="I910" s="193"/>
    </row>
    <row r="911" spans="3:9" s="26" customFormat="1">
      <c r="C911" s="24"/>
      <c r="D911" s="25"/>
      <c r="F911" s="25"/>
      <c r="I911" s="193"/>
    </row>
    <row r="912" spans="3:9" s="26" customFormat="1">
      <c r="C912" s="24"/>
      <c r="D912" s="25"/>
      <c r="F912" s="25"/>
      <c r="I912" s="193"/>
    </row>
    <row r="913" spans="3:9" s="26" customFormat="1">
      <c r="C913" s="24"/>
      <c r="D913" s="25"/>
      <c r="F913" s="25"/>
      <c r="I913" s="193"/>
    </row>
    <row r="914" spans="3:9" s="26" customFormat="1">
      <c r="C914" s="24"/>
      <c r="D914" s="25"/>
      <c r="F914" s="25"/>
      <c r="I914" s="193"/>
    </row>
    <row r="915" spans="3:9" s="26" customFormat="1">
      <c r="C915" s="24"/>
      <c r="D915" s="25"/>
      <c r="F915" s="25"/>
      <c r="I915" s="193"/>
    </row>
    <row r="916" spans="3:9" s="26" customFormat="1">
      <c r="C916" s="24"/>
      <c r="D916" s="25"/>
      <c r="F916" s="25"/>
      <c r="I916" s="193"/>
    </row>
    <row r="917" spans="3:9" s="26" customFormat="1">
      <c r="C917" s="24"/>
      <c r="D917" s="25"/>
      <c r="F917" s="25"/>
      <c r="I917" s="193"/>
    </row>
    <row r="918" spans="3:9" s="26" customFormat="1">
      <c r="C918" s="24"/>
      <c r="D918" s="25"/>
      <c r="F918" s="25"/>
      <c r="I918" s="193"/>
    </row>
    <row r="919" spans="3:9" s="26" customFormat="1">
      <c r="C919" s="24"/>
      <c r="D919" s="25"/>
      <c r="F919" s="25"/>
      <c r="I919" s="193"/>
    </row>
    <row r="920" spans="3:9" s="26" customFormat="1">
      <c r="C920" s="24"/>
      <c r="D920" s="25"/>
      <c r="F920" s="25"/>
      <c r="I920" s="193"/>
    </row>
    <row r="921" spans="3:9" s="26" customFormat="1">
      <c r="C921" s="24"/>
      <c r="D921" s="25"/>
      <c r="F921" s="25"/>
      <c r="I921" s="193"/>
    </row>
    <row r="922" spans="3:9" s="26" customFormat="1">
      <c r="C922" s="24"/>
      <c r="D922" s="25"/>
      <c r="F922" s="25"/>
      <c r="I922" s="193"/>
    </row>
    <row r="923" spans="3:9" s="26" customFormat="1">
      <c r="C923" s="24"/>
      <c r="D923" s="25"/>
      <c r="F923" s="25"/>
      <c r="I923" s="193"/>
    </row>
    <row r="924" spans="3:9" s="26" customFormat="1">
      <c r="C924" s="24"/>
      <c r="D924" s="25"/>
      <c r="F924" s="25"/>
      <c r="I924" s="193"/>
    </row>
    <row r="925" spans="3:9" s="26" customFormat="1">
      <c r="C925" s="24"/>
      <c r="D925" s="25"/>
      <c r="F925" s="25"/>
      <c r="I925" s="193"/>
    </row>
    <row r="926" spans="3:9" s="26" customFormat="1">
      <c r="C926" s="24"/>
      <c r="D926" s="25"/>
      <c r="F926" s="25"/>
      <c r="I926" s="193"/>
    </row>
    <row r="927" spans="3:9" s="26" customFormat="1">
      <c r="C927" s="24"/>
      <c r="D927" s="25"/>
      <c r="F927" s="25"/>
      <c r="I927" s="193"/>
    </row>
    <row r="928" spans="3:9" s="26" customFormat="1">
      <c r="C928" s="24"/>
      <c r="D928" s="25"/>
      <c r="F928" s="25"/>
      <c r="I928" s="193"/>
    </row>
    <row r="929" spans="3:9" s="26" customFormat="1">
      <c r="C929" s="24"/>
      <c r="D929" s="25"/>
      <c r="F929" s="25"/>
      <c r="I929" s="193"/>
    </row>
    <row r="930" spans="3:9" s="26" customFormat="1">
      <c r="C930" s="24"/>
      <c r="D930" s="25"/>
      <c r="F930" s="25"/>
      <c r="I930" s="193"/>
    </row>
    <row r="931" spans="3:9" s="26" customFormat="1">
      <c r="C931" s="24"/>
      <c r="D931" s="25"/>
      <c r="F931" s="25"/>
      <c r="I931" s="193"/>
    </row>
    <row r="932" spans="3:9" s="26" customFormat="1">
      <c r="C932" s="24"/>
      <c r="D932" s="25"/>
      <c r="F932" s="25"/>
      <c r="I932" s="193"/>
    </row>
    <row r="933" spans="3:9" s="26" customFormat="1">
      <c r="C933" s="24"/>
      <c r="D933" s="25"/>
      <c r="F933" s="25"/>
      <c r="I933" s="193"/>
    </row>
    <row r="934" spans="3:9" s="26" customFormat="1">
      <c r="C934" s="24"/>
      <c r="D934" s="25"/>
      <c r="F934" s="25"/>
      <c r="I934" s="193"/>
    </row>
    <row r="935" spans="3:9" s="26" customFormat="1">
      <c r="C935" s="24"/>
      <c r="D935" s="25"/>
      <c r="F935" s="25"/>
      <c r="I935" s="193"/>
    </row>
    <row r="936" spans="3:9" s="26" customFormat="1">
      <c r="C936" s="24"/>
      <c r="D936" s="25"/>
      <c r="F936" s="25"/>
      <c r="I936" s="193"/>
    </row>
    <row r="937" spans="3:9" s="26" customFormat="1">
      <c r="C937" s="24"/>
      <c r="D937" s="25"/>
      <c r="F937" s="25"/>
      <c r="I937" s="193"/>
    </row>
    <row r="938" spans="3:9" s="26" customFormat="1">
      <c r="C938" s="24"/>
      <c r="D938" s="25"/>
      <c r="F938" s="25"/>
      <c r="I938" s="193"/>
    </row>
    <row r="939" spans="3:9" s="26" customFormat="1">
      <c r="C939" s="24"/>
      <c r="D939" s="25"/>
      <c r="F939" s="25"/>
      <c r="I939" s="193"/>
    </row>
    <row r="940" spans="3:9" s="26" customFormat="1">
      <c r="C940" s="24"/>
      <c r="D940" s="25"/>
      <c r="F940" s="25"/>
      <c r="I940" s="193"/>
    </row>
    <row r="941" spans="3:9" s="26" customFormat="1">
      <c r="C941" s="24"/>
      <c r="D941" s="25"/>
      <c r="F941" s="25"/>
      <c r="I941" s="193"/>
    </row>
    <row r="942" spans="3:9" s="26" customFormat="1">
      <c r="C942" s="24"/>
      <c r="D942" s="25"/>
      <c r="F942" s="25"/>
      <c r="I942" s="193"/>
    </row>
    <row r="943" spans="3:9" s="26" customFormat="1">
      <c r="C943" s="24"/>
      <c r="D943" s="25"/>
      <c r="F943" s="25"/>
      <c r="I943" s="193"/>
    </row>
    <row r="944" spans="3:9" s="26" customFormat="1">
      <c r="C944" s="24"/>
      <c r="D944" s="25"/>
      <c r="F944" s="25"/>
      <c r="I944" s="193"/>
    </row>
    <row r="945" spans="3:9" s="26" customFormat="1">
      <c r="C945" s="24"/>
      <c r="D945" s="25"/>
      <c r="F945" s="25"/>
      <c r="I945" s="193"/>
    </row>
    <row r="946" spans="3:9" s="26" customFormat="1">
      <c r="C946" s="24"/>
      <c r="D946" s="25"/>
      <c r="F946" s="25"/>
      <c r="I946" s="193"/>
    </row>
    <row r="947" spans="3:9" s="26" customFormat="1">
      <c r="C947" s="24"/>
      <c r="D947" s="25"/>
      <c r="F947" s="25"/>
      <c r="I947" s="193"/>
    </row>
    <row r="948" spans="3:9" s="26" customFormat="1">
      <c r="C948" s="24"/>
      <c r="D948" s="25"/>
      <c r="F948" s="25"/>
      <c r="I948" s="193"/>
    </row>
    <row r="949" spans="3:9" s="26" customFormat="1">
      <c r="C949" s="24"/>
      <c r="D949" s="25"/>
      <c r="F949" s="25"/>
      <c r="I949" s="193"/>
    </row>
    <row r="950" spans="3:9" s="26" customFormat="1">
      <c r="C950" s="24"/>
      <c r="D950" s="25"/>
      <c r="F950" s="25"/>
      <c r="I950" s="193"/>
    </row>
    <row r="951" spans="3:9" s="26" customFormat="1">
      <c r="C951" s="24"/>
      <c r="D951" s="25"/>
      <c r="F951" s="25"/>
      <c r="I951" s="193"/>
    </row>
    <row r="952" spans="3:9" s="26" customFormat="1">
      <c r="C952" s="24"/>
      <c r="D952" s="25"/>
      <c r="F952" s="25"/>
      <c r="I952" s="193"/>
    </row>
    <row r="953" spans="3:9" s="26" customFormat="1">
      <c r="C953" s="24"/>
      <c r="D953" s="25"/>
      <c r="F953" s="25"/>
      <c r="I953" s="193"/>
    </row>
    <row r="954" spans="3:9" s="26" customFormat="1">
      <c r="C954" s="24"/>
      <c r="D954" s="25"/>
      <c r="F954" s="25"/>
      <c r="I954" s="193"/>
    </row>
    <row r="955" spans="3:9" s="26" customFormat="1">
      <c r="C955" s="24"/>
      <c r="D955" s="25"/>
      <c r="F955" s="25"/>
      <c r="I955" s="193"/>
    </row>
    <row r="956" spans="3:9" s="26" customFormat="1">
      <c r="C956" s="24"/>
      <c r="D956" s="25"/>
      <c r="F956" s="25"/>
      <c r="I956" s="193"/>
    </row>
    <row r="957" spans="3:9" s="26" customFormat="1">
      <c r="C957" s="24"/>
      <c r="D957" s="25"/>
      <c r="F957" s="25"/>
      <c r="I957" s="193"/>
    </row>
    <row r="958" spans="3:9" s="26" customFormat="1">
      <c r="C958" s="24"/>
      <c r="D958" s="25"/>
      <c r="F958" s="25"/>
      <c r="I958" s="193"/>
    </row>
    <row r="959" spans="3:9" s="26" customFormat="1">
      <c r="C959" s="24"/>
      <c r="D959" s="25"/>
      <c r="F959" s="25"/>
      <c r="I959" s="193"/>
    </row>
    <row r="960" spans="3:9" s="26" customFormat="1">
      <c r="C960" s="24"/>
      <c r="D960" s="25"/>
      <c r="F960" s="25"/>
      <c r="I960" s="193"/>
    </row>
    <row r="961" spans="3:9" s="26" customFormat="1">
      <c r="C961" s="24"/>
      <c r="D961" s="25"/>
      <c r="F961" s="25"/>
      <c r="I961" s="193"/>
    </row>
    <row r="962" spans="3:9" s="26" customFormat="1">
      <c r="C962" s="24"/>
      <c r="D962" s="25"/>
      <c r="F962" s="25"/>
      <c r="I962" s="193"/>
    </row>
    <row r="963" spans="3:9" s="26" customFormat="1">
      <c r="C963" s="24"/>
      <c r="D963" s="25"/>
      <c r="F963" s="25"/>
      <c r="I963" s="193"/>
    </row>
    <row r="964" spans="3:9" s="26" customFormat="1">
      <c r="C964" s="24"/>
      <c r="D964" s="25"/>
      <c r="F964" s="25"/>
      <c r="I964" s="193"/>
    </row>
    <row r="965" spans="3:9" s="26" customFormat="1">
      <c r="C965" s="24"/>
      <c r="D965" s="25"/>
      <c r="F965" s="25"/>
      <c r="I965" s="193"/>
    </row>
    <row r="966" spans="3:9" s="26" customFormat="1">
      <c r="C966" s="24"/>
      <c r="D966" s="25"/>
      <c r="F966" s="25"/>
      <c r="I966" s="193"/>
    </row>
    <row r="967" spans="3:9" s="26" customFormat="1">
      <c r="C967" s="24"/>
      <c r="D967" s="25"/>
      <c r="F967" s="25"/>
      <c r="I967" s="193"/>
    </row>
    <row r="968" spans="3:9" s="26" customFormat="1">
      <c r="C968" s="24"/>
      <c r="D968" s="25"/>
      <c r="F968" s="25"/>
      <c r="I968" s="193"/>
    </row>
    <row r="969" spans="3:9" s="26" customFormat="1">
      <c r="C969" s="24"/>
      <c r="D969" s="25"/>
      <c r="F969" s="25"/>
      <c r="I969" s="193"/>
    </row>
    <row r="970" spans="3:9" s="26" customFormat="1">
      <c r="C970" s="24"/>
      <c r="D970" s="25"/>
      <c r="F970" s="25"/>
      <c r="I970" s="193"/>
    </row>
    <row r="971" spans="3:9" s="26" customFormat="1">
      <c r="C971" s="24"/>
      <c r="D971" s="25"/>
      <c r="F971" s="25"/>
      <c r="I971" s="193"/>
    </row>
    <row r="972" spans="3:9" s="26" customFormat="1">
      <c r="C972" s="24"/>
      <c r="D972" s="25"/>
      <c r="F972" s="25"/>
      <c r="I972" s="193"/>
    </row>
    <row r="973" spans="3:9" s="26" customFormat="1">
      <c r="C973" s="24"/>
      <c r="D973" s="25"/>
      <c r="F973" s="25"/>
      <c r="I973" s="193"/>
    </row>
    <row r="974" spans="3:9" s="26" customFormat="1">
      <c r="C974" s="24"/>
      <c r="D974" s="25"/>
      <c r="F974" s="25"/>
      <c r="I974" s="193"/>
    </row>
    <row r="975" spans="3:9" s="26" customFormat="1">
      <c r="C975" s="24"/>
      <c r="D975" s="25"/>
      <c r="F975" s="25"/>
      <c r="I975" s="193"/>
    </row>
    <row r="976" spans="3:9" s="26" customFormat="1">
      <c r="C976" s="24"/>
      <c r="D976" s="25"/>
      <c r="F976" s="25"/>
      <c r="I976" s="193"/>
    </row>
    <row r="977" spans="3:9" s="26" customFormat="1">
      <c r="C977" s="24"/>
      <c r="D977" s="25"/>
      <c r="F977" s="25"/>
      <c r="I977" s="193"/>
    </row>
    <row r="978" spans="3:9" s="26" customFormat="1">
      <c r="C978" s="24"/>
      <c r="D978" s="25"/>
      <c r="F978" s="25"/>
      <c r="I978" s="193"/>
    </row>
    <row r="979" spans="3:9" s="26" customFormat="1">
      <c r="C979" s="24"/>
      <c r="D979" s="25"/>
      <c r="F979" s="25"/>
      <c r="I979" s="193"/>
    </row>
    <row r="980" spans="3:9" s="26" customFormat="1">
      <c r="C980" s="24"/>
      <c r="D980" s="25"/>
      <c r="F980" s="25"/>
      <c r="I980" s="193"/>
    </row>
    <row r="981" spans="3:9" s="26" customFormat="1">
      <c r="C981" s="24"/>
      <c r="D981" s="25"/>
      <c r="F981" s="25"/>
      <c r="I981" s="193"/>
    </row>
    <row r="982" spans="3:9" s="26" customFormat="1">
      <c r="C982" s="24"/>
      <c r="D982" s="25"/>
      <c r="F982" s="25"/>
      <c r="I982" s="193"/>
    </row>
    <row r="983" spans="3:9" s="26" customFormat="1">
      <c r="C983" s="24"/>
      <c r="D983" s="25"/>
      <c r="F983" s="25"/>
      <c r="I983" s="193"/>
    </row>
    <row r="984" spans="3:9" s="26" customFormat="1">
      <c r="C984" s="24"/>
      <c r="D984" s="25"/>
      <c r="F984" s="25"/>
      <c r="I984" s="193"/>
    </row>
    <row r="985" spans="3:9" s="26" customFormat="1">
      <c r="C985" s="24"/>
      <c r="D985" s="25"/>
      <c r="F985" s="25"/>
      <c r="I985" s="193"/>
    </row>
    <row r="986" spans="3:9" s="26" customFormat="1">
      <c r="C986" s="24"/>
      <c r="D986" s="25"/>
      <c r="F986" s="25"/>
      <c r="I986" s="193"/>
    </row>
    <row r="987" spans="3:9" s="26" customFormat="1">
      <c r="C987" s="24"/>
      <c r="D987" s="25"/>
      <c r="F987" s="25"/>
      <c r="I987" s="193"/>
    </row>
    <row r="988" spans="3:9" s="26" customFormat="1">
      <c r="C988" s="24"/>
      <c r="D988" s="25"/>
      <c r="F988" s="25"/>
      <c r="I988" s="193"/>
    </row>
    <row r="989" spans="3:9" s="26" customFormat="1">
      <c r="C989" s="24"/>
      <c r="D989" s="25"/>
      <c r="F989" s="25"/>
      <c r="I989" s="193"/>
    </row>
    <row r="990" spans="3:9" s="26" customFormat="1">
      <c r="C990" s="24"/>
      <c r="D990" s="25"/>
      <c r="F990" s="25"/>
      <c r="I990" s="193"/>
    </row>
    <row r="991" spans="3:9" s="26" customFormat="1">
      <c r="C991" s="24"/>
      <c r="D991" s="25"/>
      <c r="F991" s="25"/>
      <c r="I991" s="193"/>
    </row>
    <row r="992" spans="3:9" s="26" customFormat="1">
      <c r="C992" s="24"/>
      <c r="D992" s="25"/>
      <c r="F992" s="25"/>
      <c r="I992" s="193"/>
    </row>
    <row r="993" spans="3:9" s="26" customFormat="1">
      <c r="C993" s="24"/>
      <c r="D993" s="25"/>
      <c r="F993" s="25"/>
      <c r="I993" s="193"/>
    </row>
    <row r="994" spans="3:9" s="26" customFormat="1">
      <c r="C994" s="24"/>
      <c r="D994" s="25"/>
      <c r="F994" s="25"/>
      <c r="I994" s="193"/>
    </row>
    <row r="995" spans="3:9" s="26" customFormat="1">
      <c r="C995" s="24"/>
      <c r="D995" s="25"/>
      <c r="F995" s="25"/>
      <c r="I995" s="193"/>
    </row>
    <row r="996" spans="3:9" s="26" customFormat="1">
      <c r="C996" s="24"/>
      <c r="D996" s="25"/>
      <c r="F996" s="25"/>
      <c r="I996" s="193"/>
    </row>
    <row r="997" spans="3:9" s="26" customFormat="1">
      <c r="C997" s="24"/>
      <c r="D997" s="25"/>
      <c r="F997" s="25"/>
      <c r="I997" s="193"/>
    </row>
    <row r="998" spans="3:9" s="26" customFormat="1">
      <c r="C998" s="24"/>
      <c r="D998" s="25"/>
      <c r="F998" s="25"/>
      <c r="I998" s="193"/>
    </row>
    <row r="999" spans="3:9" s="26" customFormat="1">
      <c r="C999" s="24"/>
      <c r="D999" s="25"/>
      <c r="F999" s="25"/>
      <c r="I999" s="193"/>
    </row>
    <row r="1000" spans="3:9" s="26" customFormat="1">
      <c r="C1000" s="24"/>
      <c r="D1000" s="25"/>
      <c r="F1000" s="25"/>
      <c r="I1000" s="193"/>
    </row>
    <row r="1001" spans="3:9" s="26" customFormat="1">
      <c r="C1001" s="24"/>
      <c r="D1001" s="25"/>
      <c r="F1001" s="25"/>
      <c r="I1001" s="193"/>
    </row>
    <row r="1002" spans="3:9" s="26" customFormat="1">
      <c r="C1002" s="24"/>
      <c r="D1002" s="25"/>
      <c r="F1002" s="25"/>
      <c r="I1002" s="193"/>
    </row>
    <row r="1003" spans="3:9" s="26" customFormat="1">
      <c r="C1003" s="24"/>
      <c r="D1003" s="25"/>
      <c r="F1003" s="25"/>
      <c r="I1003" s="193"/>
    </row>
    <row r="1004" spans="3:9" s="26" customFormat="1">
      <c r="C1004" s="24"/>
      <c r="D1004" s="25"/>
      <c r="F1004" s="25"/>
      <c r="I1004" s="193"/>
    </row>
    <row r="1005" spans="3:9" s="26" customFormat="1">
      <c r="C1005" s="24"/>
      <c r="D1005" s="25"/>
      <c r="F1005" s="25"/>
      <c r="I1005" s="193"/>
    </row>
    <row r="1006" spans="3:9" s="26" customFormat="1">
      <c r="C1006" s="24"/>
      <c r="D1006" s="25"/>
      <c r="F1006" s="25"/>
      <c r="I1006" s="193"/>
    </row>
    <row r="1007" spans="3:9" s="26" customFormat="1">
      <c r="C1007" s="24"/>
      <c r="D1007" s="25"/>
      <c r="F1007" s="25"/>
      <c r="I1007" s="193"/>
    </row>
    <row r="1008" spans="3:9" s="26" customFormat="1">
      <c r="C1008" s="24"/>
      <c r="D1008" s="25"/>
      <c r="F1008" s="25"/>
      <c r="I1008" s="193"/>
    </row>
    <row r="1009" spans="3:9" s="26" customFormat="1">
      <c r="C1009" s="24"/>
      <c r="D1009" s="25"/>
      <c r="F1009" s="25"/>
      <c r="I1009" s="193"/>
    </row>
    <row r="1010" spans="3:9" s="26" customFormat="1">
      <c r="C1010" s="24"/>
      <c r="D1010" s="25"/>
      <c r="F1010" s="25"/>
      <c r="I1010" s="193"/>
    </row>
    <row r="1011" spans="3:9" s="26" customFormat="1">
      <c r="C1011" s="24"/>
      <c r="D1011" s="25"/>
      <c r="F1011" s="25"/>
      <c r="I1011" s="193"/>
    </row>
    <row r="1012" spans="3:9" s="26" customFormat="1">
      <c r="C1012" s="24"/>
      <c r="D1012" s="25"/>
      <c r="F1012" s="25"/>
      <c r="I1012" s="193"/>
    </row>
    <row r="1013" spans="3:9" s="26" customFormat="1">
      <c r="C1013" s="24"/>
      <c r="D1013" s="25"/>
      <c r="F1013" s="25"/>
      <c r="I1013" s="193"/>
    </row>
    <row r="1014" spans="3:9" s="26" customFormat="1">
      <c r="C1014" s="24"/>
      <c r="D1014" s="25"/>
      <c r="F1014" s="25"/>
      <c r="I1014" s="193"/>
    </row>
    <row r="1015" spans="3:9" s="26" customFormat="1">
      <c r="C1015" s="24"/>
      <c r="D1015" s="25"/>
      <c r="F1015" s="25"/>
      <c r="I1015" s="193"/>
    </row>
    <row r="1016" spans="3:9" s="26" customFormat="1">
      <c r="C1016" s="24"/>
      <c r="D1016" s="25"/>
      <c r="F1016" s="25"/>
      <c r="I1016" s="193"/>
    </row>
    <row r="1017" spans="3:9" s="26" customFormat="1">
      <c r="C1017" s="24"/>
      <c r="D1017" s="25"/>
      <c r="F1017" s="25"/>
      <c r="I1017" s="193"/>
    </row>
    <row r="1018" spans="3:9" s="26" customFormat="1">
      <c r="C1018" s="24"/>
      <c r="D1018" s="25"/>
      <c r="F1018" s="25"/>
      <c r="I1018" s="193"/>
    </row>
    <row r="1019" spans="3:9" s="26" customFormat="1">
      <c r="C1019" s="24"/>
      <c r="D1019" s="25"/>
      <c r="F1019" s="25"/>
      <c r="I1019" s="193"/>
    </row>
    <row r="1020" spans="3:9" s="26" customFormat="1">
      <c r="C1020" s="24"/>
      <c r="D1020" s="25"/>
      <c r="F1020" s="25"/>
      <c r="I1020" s="193"/>
    </row>
    <row r="1021" spans="3:9" s="26" customFormat="1">
      <c r="C1021" s="24"/>
      <c r="D1021" s="25"/>
      <c r="F1021" s="25"/>
      <c r="I1021" s="193"/>
    </row>
    <row r="1022" spans="3:9" s="26" customFormat="1">
      <c r="C1022" s="24"/>
      <c r="D1022" s="25"/>
      <c r="F1022" s="25"/>
      <c r="I1022" s="193"/>
    </row>
    <row r="1023" spans="3:9" s="26" customFormat="1">
      <c r="C1023" s="24"/>
      <c r="D1023" s="25"/>
      <c r="F1023" s="25"/>
      <c r="I1023" s="193"/>
    </row>
    <row r="1024" spans="3:9" s="26" customFormat="1">
      <c r="C1024" s="24"/>
      <c r="D1024" s="25"/>
      <c r="F1024" s="25"/>
      <c r="I1024" s="193"/>
    </row>
    <row r="1025" spans="3:9" s="26" customFormat="1">
      <c r="C1025" s="24"/>
      <c r="D1025" s="25"/>
      <c r="F1025" s="25"/>
      <c r="I1025" s="193"/>
    </row>
    <row r="1026" spans="3:9" s="26" customFormat="1">
      <c r="C1026" s="24"/>
      <c r="D1026" s="25"/>
      <c r="F1026" s="25"/>
      <c r="I1026" s="193"/>
    </row>
    <row r="1027" spans="3:9" s="26" customFormat="1">
      <c r="C1027" s="24"/>
      <c r="D1027" s="25"/>
      <c r="F1027" s="25"/>
      <c r="I1027" s="193"/>
    </row>
    <row r="1028" spans="3:9" s="26" customFormat="1">
      <c r="C1028" s="24"/>
      <c r="D1028" s="25"/>
      <c r="F1028" s="25"/>
      <c r="I1028" s="193"/>
    </row>
    <row r="1029" spans="3:9" s="26" customFormat="1">
      <c r="C1029" s="24"/>
      <c r="D1029" s="25"/>
      <c r="F1029" s="25"/>
      <c r="I1029" s="193"/>
    </row>
    <row r="1030" spans="3:9" s="26" customFormat="1">
      <c r="C1030" s="24"/>
      <c r="D1030" s="25"/>
      <c r="F1030" s="25"/>
      <c r="I1030" s="193"/>
    </row>
    <row r="1031" spans="3:9" s="26" customFormat="1">
      <c r="C1031" s="24"/>
      <c r="D1031" s="25"/>
      <c r="F1031" s="25"/>
      <c r="I1031" s="193"/>
    </row>
    <row r="1032" spans="3:9" s="26" customFormat="1">
      <c r="C1032" s="24"/>
      <c r="D1032" s="25"/>
      <c r="F1032" s="25"/>
      <c r="I1032" s="193"/>
    </row>
    <row r="1033" spans="3:9" s="26" customFormat="1">
      <c r="C1033" s="24"/>
      <c r="D1033" s="25"/>
      <c r="F1033" s="25"/>
      <c r="I1033" s="193"/>
    </row>
    <row r="1034" spans="3:9" s="26" customFormat="1">
      <c r="C1034" s="24"/>
      <c r="D1034" s="25"/>
      <c r="F1034" s="25"/>
      <c r="I1034" s="193"/>
    </row>
    <row r="1035" spans="3:9" s="26" customFormat="1">
      <c r="C1035" s="24"/>
      <c r="D1035" s="25"/>
      <c r="F1035" s="25"/>
      <c r="I1035" s="193"/>
    </row>
    <row r="1036" spans="3:9" s="26" customFormat="1">
      <c r="C1036" s="24"/>
      <c r="D1036" s="25"/>
      <c r="F1036" s="25"/>
      <c r="I1036" s="193"/>
    </row>
    <row r="1037" spans="3:9" s="26" customFormat="1">
      <c r="C1037" s="24"/>
      <c r="D1037" s="25"/>
      <c r="F1037" s="25"/>
      <c r="I1037" s="193"/>
    </row>
    <row r="1038" spans="3:9" s="26" customFormat="1">
      <c r="C1038" s="24"/>
      <c r="D1038" s="25"/>
      <c r="F1038" s="25"/>
      <c r="I1038" s="193"/>
    </row>
    <row r="1039" spans="3:9" s="26" customFormat="1">
      <c r="C1039" s="24"/>
      <c r="D1039" s="25"/>
      <c r="F1039" s="25"/>
      <c r="I1039" s="193"/>
    </row>
    <row r="1040" spans="3:9" s="26" customFormat="1">
      <c r="C1040" s="24"/>
      <c r="D1040" s="25"/>
      <c r="F1040" s="25"/>
      <c r="I1040" s="193"/>
    </row>
    <row r="1041" spans="3:9" s="26" customFormat="1">
      <c r="C1041" s="24"/>
      <c r="D1041" s="25"/>
      <c r="F1041" s="25"/>
      <c r="I1041" s="193"/>
    </row>
    <row r="1042" spans="3:9" s="26" customFormat="1">
      <c r="C1042" s="24"/>
      <c r="D1042" s="25"/>
      <c r="F1042" s="25"/>
      <c r="I1042" s="193"/>
    </row>
    <row r="1043" spans="3:9" s="26" customFormat="1">
      <c r="C1043" s="24"/>
      <c r="D1043" s="25"/>
      <c r="F1043" s="25"/>
      <c r="I1043" s="193"/>
    </row>
    <row r="1044" spans="3:9" s="26" customFormat="1">
      <c r="C1044" s="24"/>
      <c r="D1044" s="25"/>
      <c r="F1044" s="25"/>
      <c r="I1044" s="193"/>
    </row>
    <row r="1045" spans="3:9" s="26" customFormat="1">
      <c r="C1045" s="24"/>
      <c r="D1045" s="25"/>
      <c r="F1045" s="25"/>
      <c r="I1045" s="193"/>
    </row>
    <row r="1046" spans="3:9" s="26" customFormat="1">
      <c r="C1046" s="24"/>
      <c r="D1046" s="25"/>
      <c r="F1046" s="25"/>
      <c r="I1046" s="193"/>
    </row>
    <row r="1047" spans="3:9" s="26" customFormat="1">
      <c r="C1047" s="24"/>
      <c r="D1047" s="25"/>
      <c r="F1047" s="25"/>
      <c r="I1047" s="193"/>
    </row>
    <row r="1048" spans="3:9" s="26" customFormat="1">
      <c r="C1048" s="24"/>
      <c r="D1048" s="25"/>
      <c r="F1048" s="25"/>
      <c r="I1048" s="193"/>
    </row>
    <row r="1049" spans="3:9" s="26" customFormat="1">
      <c r="C1049" s="24"/>
      <c r="D1049" s="25"/>
      <c r="F1049" s="25"/>
      <c r="I1049" s="193"/>
    </row>
    <row r="1050" spans="3:9" s="26" customFormat="1">
      <c r="C1050" s="24"/>
      <c r="D1050" s="25"/>
      <c r="F1050" s="25"/>
      <c r="I1050" s="193"/>
    </row>
    <row r="1051" spans="3:9" s="26" customFormat="1">
      <c r="C1051" s="24"/>
      <c r="D1051" s="25"/>
      <c r="F1051" s="25"/>
      <c r="I1051" s="193"/>
    </row>
    <row r="1052" spans="3:9" s="26" customFormat="1">
      <c r="C1052" s="24"/>
      <c r="D1052" s="25"/>
      <c r="F1052" s="25"/>
      <c r="I1052" s="193"/>
    </row>
    <row r="1053" spans="3:9" s="26" customFormat="1">
      <c r="C1053" s="24"/>
      <c r="D1053" s="25"/>
      <c r="F1053" s="25"/>
      <c r="I1053" s="193"/>
    </row>
    <row r="1054" spans="3:9" s="26" customFormat="1">
      <c r="C1054" s="24"/>
      <c r="D1054" s="25"/>
      <c r="F1054" s="25"/>
      <c r="I1054" s="193"/>
    </row>
    <row r="1055" spans="3:9" s="26" customFormat="1">
      <c r="C1055" s="24"/>
      <c r="D1055" s="25"/>
      <c r="F1055" s="25"/>
      <c r="I1055" s="193"/>
    </row>
    <row r="1056" spans="3:9" s="26" customFormat="1">
      <c r="C1056" s="24"/>
      <c r="D1056" s="25"/>
      <c r="F1056" s="25"/>
      <c r="I1056" s="193"/>
    </row>
    <row r="1057" spans="3:9" s="26" customFormat="1">
      <c r="C1057" s="24"/>
      <c r="D1057" s="25"/>
      <c r="F1057" s="25"/>
      <c r="I1057" s="193"/>
    </row>
    <row r="1058" spans="3:9" s="26" customFormat="1">
      <c r="C1058" s="24"/>
      <c r="D1058" s="25"/>
      <c r="F1058" s="25"/>
      <c r="I1058" s="193"/>
    </row>
    <row r="1059" spans="3:9" s="26" customFormat="1">
      <c r="C1059" s="24"/>
      <c r="D1059" s="25"/>
      <c r="F1059" s="25"/>
      <c r="I1059" s="193"/>
    </row>
    <row r="1060" spans="3:9" s="26" customFormat="1">
      <c r="C1060" s="24"/>
      <c r="D1060" s="25"/>
      <c r="F1060" s="25"/>
      <c r="I1060" s="193"/>
    </row>
    <row r="1061" spans="3:9" s="26" customFormat="1">
      <c r="C1061" s="24"/>
      <c r="D1061" s="25"/>
      <c r="F1061" s="25"/>
      <c r="I1061" s="193"/>
    </row>
    <row r="1062" spans="3:9" s="26" customFormat="1">
      <c r="C1062" s="24"/>
      <c r="D1062" s="25"/>
      <c r="F1062" s="25"/>
      <c r="I1062" s="193"/>
    </row>
    <row r="1063" spans="3:9" s="26" customFormat="1">
      <c r="C1063" s="24"/>
      <c r="D1063" s="25"/>
      <c r="F1063" s="25"/>
      <c r="I1063" s="193"/>
    </row>
    <row r="1064" spans="3:9" s="26" customFormat="1">
      <c r="C1064" s="24"/>
      <c r="D1064" s="25"/>
      <c r="F1064" s="25"/>
      <c r="I1064" s="193"/>
    </row>
    <row r="1065" spans="3:9" s="26" customFormat="1">
      <c r="C1065" s="24"/>
      <c r="D1065" s="25"/>
      <c r="F1065" s="25"/>
      <c r="I1065" s="193"/>
    </row>
    <row r="1066" spans="3:9" s="26" customFormat="1">
      <c r="C1066" s="24"/>
      <c r="D1066" s="25"/>
      <c r="F1066" s="25"/>
      <c r="I1066" s="193"/>
    </row>
    <row r="1067" spans="3:9" s="26" customFormat="1">
      <c r="C1067" s="24"/>
      <c r="D1067" s="25"/>
      <c r="F1067" s="25"/>
      <c r="I1067" s="193"/>
    </row>
    <row r="1068" spans="3:9" s="26" customFormat="1">
      <c r="C1068" s="24"/>
      <c r="D1068" s="25"/>
      <c r="F1068" s="25"/>
      <c r="I1068" s="193"/>
    </row>
    <row r="1069" spans="3:9" s="26" customFormat="1">
      <c r="C1069" s="24"/>
      <c r="D1069" s="25"/>
      <c r="F1069" s="25"/>
      <c r="I1069" s="193"/>
    </row>
    <row r="1070" spans="3:9" s="26" customFormat="1">
      <c r="C1070" s="24"/>
      <c r="D1070" s="25"/>
      <c r="F1070" s="25"/>
      <c r="I1070" s="193"/>
    </row>
    <row r="1071" spans="3:9" s="26" customFormat="1">
      <c r="C1071" s="24"/>
      <c r="D1071" s="25"/>
      <c r="F1071" s="25"/>
      <c r="I1071" s="193"/>
    </row>
    <row r="1072" spans="3:9" s="26" customFormat="1">
      <c r="C1072" s="24"/>
      <c r="D1072" s="25"/>
      <c r="F1072" s="25"/>
      <c r="I1072" s="193"/>
    </row>
    <row r="1073" spans="3:9" s="26" customFormat="1">
      <c r="C1073" s="24"/>
      <c r="D1073" s="25"/>
      <c r="F1073" s="25"/>
      <c r="I1073" s="193"/>
    </row>
    <row r="1074" spans="3:9" s="26" customFormat="1">
      <c r="C1074" s="24"/>
      <c r="D1074" s="25"/>
      <c r="F1074" s="25"/>
      <c r="I1074" s="193"/>
    </row>
    <row r="1075" spans="3:9" s="26" customFormat="1">
      <c r="C1075" s="24"/>
      <c r="D1075" s="25"/>
      <c r="F1075" s="25"/>
      <c r="I1075" s="193"/>
    </row>
    <row r="1076" spans="3:9" s="26" customFormat="1">
      <c r="C1076" s="24"/>
      <c r="D1076" s="25"/>
      <c r="F1076" s="25"/>
      <c r="I1076" s="193"/>
    </row>
    <row r="1077" spans="3:9" s="26" customFormat="1">
      <c r="C1077" s="24"/>
      <c r="D1077" s="25"/>
      <c r="F1077" s="25"/>
      <c r="I1077" s="193"/>
    </row>
    <row r="1078" spans="3:9" s="26" customFormat="1">
      <c r="C1078" s="24"/>
      <c r="D1078" s="25"/>
      <c r="F1078" s="25"/>
      <c r="I1078" s="193"/>
    </row>
    <row r="1079" spans="3:9" s="26" customFormat="1">
      <c r="C1079" s="24"/>
      <c r="D1079" s="25"/>
      <c r="F1079" s="25"/>
      <c r="I1079" s="193"/>
    </row>
    <row r="1080" spans="3:9" s="26" customFormat="1">
      <c r="C1080" s="24"/>
      <c r="D1080" s="25"/>
      <c r="F1080" s="25"/>
      <c r="I1080" s="193"/>
    </row>
    <row r="1081" spans="3:9" s="26" customFormat="1">
      <c r="C1081" s="24"/>
      <c r="D1081" s="25"/>
      <c r="F1081" s="25"/>
      <c r="I1081" s="193"/>
    </row>
    <row r="1082" spans="3:9" s="26" customFormat="1">
      <c r="C1082" s="24"/>
      <c r="D1082" s="25"/>
      <c r="F1082" s="25"/>
      <c r="I1082" s="193"/>
    </row>
    <row r="1083" spans="3:9" s="26" customFormat="1">
      <c r="C1083" s="24"/>
      <c r="D1083" s="25"/>
      <c r="F1083" s="25"/>
      <c r="I1083" s="193"/>
    </row>
    <row r="1084" spans="3:9" s="26" customFormat="1">
      <c r="C1084" s="24"/>
      <c r="D1084" s="25"/>
      <c r="F1084" s="25"/>
      <c r="I1084" s="193"/>
    </row>
    <row r="1085" spans="3:9" s="26" customFormat="1">
      <c r="C1085" s="24"/>
      <c r="D1085" s="25"/>
      <c r="F1085" s="25"/>
      <c r="I1085" s="193"/>
    </row>
    <row r="1086" spans="3:9" s="26" customFormat="1">
      <c r="C1086" s="24"/>
      <c r="D1086" s="25"/>
      <c r="F1086" s="25"/>
      <c r="I1086" s="193"/>
    </row>
    <row r="1087" spans="3:9" s="26" customFormat="1">
      <c r="C1087" s="24"/>
      <c r="D1087" s="25"/>
      <c r="F1087" s="25"/>
      <c r="I1087" s="193"/>
    </row>
    <row r="1088" spans="3:9" s="26" customFormat="1">
      <c r="C1088" s="24"/>
      <c r="D1088" s="25"/>
      <c r="F1088" s="25"/>
      <c r="I1088" s="193"/>
    </row>
    <row r="1089" spans="3:9" s="26" customFormat="1">
      <c r="C1089" s="24"/>
      <c r="D1089" s="25"/>
      <c r="F1089" s="25"/>
      <c r="I1089" s="193"/>
    </row>
    <row r="1090" spans="3:9" s="26" customFormat="1">
      <c r="C1090" s="24"/>
      <c r="D1090" s="25"/>
      <c r="F1090" s="25"/>
      <c r="I1090" s="193"/>
    </row>
    <row r="1091" spans="3:9" s="26" customFormat="1">
      <c r="C1091" s="24"/>
      <c r="D1091" s="25"/>
      <c r="F1091" s="25"/>
      <c r="I1091" s="193"/>
    </row>
    <row r="1092" spans="3:9" s="26" customFormat="1">
      <c r="C1092" s="24"/>
      <c r="D1092" s="25"/>
      <c r="F1092" s="25"/>
      <c r="I1092" s="193"/>
    </row>
    <row r="1093" spans="3:9" s="26" customFormat="1">
      <c r="C1093" s="24"/>
      <c r="D1093" s="25"/>
      <c r="F1093" s="25"/>
      <c r="I1093" s="193"/>
    </row>
    <row r="1094" spans="3:9" s="26" customFormat="1">
      <c r="C1094" s="24"/>
      <c r="D1094" s="25"/>
      <c r="F1094" s="25"/>
      <c r="I1094" s="193"/>
    </row>
    <row r="1095" spans="3:9" s="26" customFormat="1">
      <c r="C1095" s="24"/>
      <c r="D1095" s="25"/>
      <c r="F1095" s="25"/>
      <c r="I1095" s="193"/>
    </row>
    <row r="1096" spans="3:9" s="26" customFormat="1">
      <c r="C1096" s="24"/>
      <c r="D1096" s="25"/>
      <c r="F1096" s="25"/>
      <c r="I1096" s="193"/>
    </row>
    <row r="1097" spans="3:9" s="26" customFormat="1">
      <c r="C1097" s="24"/>
      <c r="D1097" s="25"/>
      <c r="F1097" s="25"/>
      <c r="I1097" s="193"/>
    </row>
    <row r="1098" spans="3:9" s="26" customFormat="1">
      <c r="C1098" s="24"/>
      <c r="D1098" s="25"/>
      <c r="F1098" s="25"/>
      <c r="I1098" s="193"/>
    </row>
    <row r="1099" spans="3:9" s="26" customFormat="1">
      <c r="C1099" s="24"/>
      <c r="D1099" s="25"/>
      <c r="F1099" s="25"/>
      <c r="I1099" s="193"/>
    </row>
    <row r="1100" spans="3:9" s="26" customFormat="1">
      <c r="C1100" s="24"/>
      <c r="D1100" s="25"/>
      <c r="F1100" s="25"/>
      <c r="I1100" s="193"/>
    </row>
    <row r="1101" spans="3:9" s="26" customFormat="1">
      <c r="C1101" s="24"/>
      <c r="D1101" s="25"/>
      <c r="F1101" s="25"/>
      <c r="I1101" s="193"/>
    </row>
    <row r="1102" spans="3:9" s="26" customFormat="1">
      <c r="C1102" s="24"/>
      <c r="D1102" s="25"/>
      <c r="F1102" s="25"/>
      <c r="I1102" s="193"/>
    </row>
    <row r="1103" spans="3:9" s="26" customFormat="1">
      <c r="C1103" s="24"/>
      <c r="D1103" s="25"/>
      <c r="F1103" s="25"/>
      <c r="I1103" s="193"/>
    </row>
    <row r="1104" spans="3:9" s="26" customFormat="1">
      <c r="C1104" s="24"/>
      <c r="D1104" s="25"/>
      <c r="F1104" s="25"/>
      <c r="I1104" s="193"/>
    </row>
    <row r="1105" spans="3:9" s="26" customFormat="1">
      <c r="C1105" s="24"/>
      <c r="D1105" s="25"/>
      <c r="F1105" s="25"/>
      <c r="I1105" s="193"/>
    </row>
    <row r="1106" spans="3:9" s="26" customFormat="1">
      <c r="C1106" s="24"/>
      <c r="D1106" s="25"/>
      <c r="F1106" s="25"/>
      <c r="I1106" s="193"/>
    </row>
    <row r="1107" spans="3:9" s="26" customFormat="1">
      <c r="C1107" s="24"/>
      <c r="D1107" s="25"/>
      <c r="F1107" s="25"/>
      <c r="I1107" s="193"/>
    </row>
    <row r="1108" spans="3:9" s="26" customFormat="1">
      <c r="C1108" s="24"/>
      <c r="D1108" s="25"/>
      <c r="F1108" s="25"/>
      <c r="I1108" s="193"/>
    </row>
    <row r="1109" spans="3:9" s="26" customFormat="1">
      <c r="C1109" s="24"/>
      <c r="D1109" s="25"/>
      <c r="F1109" s="25"/>
      <c r="I1109" s="193"/>
    </row>
    <row r="1110" spans="3:9" s="26" customFormat="1">
      <c r="C1110" s="24"/>
      <c r="D1110" s="25"/>
      <c r="F1110" s="25"/>
      <c r="I1110" s="193"/>
    </row>
    <row r="1111" spans="3:9" s="26" customFormat="1">
      <c r="C1111" s="24"/>
      <c r="D1111" s="25"/>
      <c r="F1111" s="25"/>
      <c r="I1111" s="193"/>
    </row>
    <row r="1112" spans="3:9" s="26" customFormat="1">
      <c r="C1112" s="24"/>
      <c r="D1112" s="25"/>
      <c r="F1112" s="25"/>
      <c r="I1112" s="193"/>
    </row>
    <row r="1113" spans="3:9" s="26" customFormat="1">
      <c r="C1113" s="24"/>
      <c r="D1113" s="25"/>
      <c r="F1113" s="25"/>
      <c r="I1113" s="193"/>
    </row>
    <row r="1114" spans="3:9" s="26" customFormat="1">
      <c r="C1114" s="24"/>
      <c r="D1114" s="25"/>
      <c r="F1114" s="25"/>
      <c r="I1114" s="193"/>
    </row>
    <row r="1115" spans="3:9" s="26" customFormat="1">
      <c r="C1115" s="24"/>
      <c r="D1115" s="25"/>
      <c r="F1115" s="25"/>
      <c r="I1115" s="193"/>
    </row>
    <row r="1116" spans="3:9" s="26" customFormat="1">
      <c r="C1116" s="24"/>
      <c r="D1116" s="25"/>
      <c r="F1116" s="25"/>
      <c r="I1116" s="193"/>
    </row>
    <row r="1117" spans="3:9" s="26" customFormat="1">
      <c r="C1117" s="24"/>
      <c r="D1117" s="25"/>
      <c r="F1117" s="25"/>
      <c r="I1117" s="193"/>
    </row>
    <row r="1118" spans="3:9" s="26" customFormat="1">
      <c r="C1118" s="24"/>
      <c r="D1118" s="25"/>
      <c r="F1118" s="25"/>
      <c r="I1118" s="193"/>
    </row>
    <row r="1119" spans="3:9" s="26" customFormat="1">
      <c r="C1119" s="24"/>
      <c r="D1119" s="25"/>
      <c r="F1119" s="25"/>
      <c r="I1119" s="193"/>
    </row>
    <row r="1120" spans="3:9" s="26" customFormat="1">
      <c r="C1120" s="24"/>
      <c r="D1120" s="25"/>
      <c r="F1120" s="25"/>
      <c r="I1120" s="193"/>
    </row>
    <row r="1121" spans="3:9" s="26" customFormat="1">
      <c r="C1121" s="24"/>
      <c r="D1121" s="25"/>
      <c r="F1121" s="25"/>
      <c r="I1121" s="193"/>
    </row>
    <row r="1122" spans="3:9" s="26" customFormat="1">
      <c r="C1122" s="24"/>
      <c r="D1122" s="25"/>
      <c r="F1122" s="25"/>
      <c r="I1122" s="193"/>
    </row>
    <row r="1123" spans="3:9" s="26" customFormat="1">
      <c r="C1123" s="24"/>
      <c r="D1123" s="25"/>
      <c r="F1123" s="25"/>
      <c r="I1123" s="193"/>
    </row>
    <row r="1124" spans="3:9" s="26" customFormat="1">
      <c r="C1124" s="24"/>
      <c r="D1124" s="25"/>
      <c r="F1124" s="25"/>
      <c r="I1124" s="193"/>
    </row>
    <row r="1125" spans="3:9" s="26" customFormat="1">
      <c r="C1125" s="24"/>
      <c r="D1125" s="25"/>
      <c r="F1125" s="25"/>
      <c r="I1125" s="193"/>
    </row>
    <row r="1126" spans="3:9" s="26" customFormat="1">
      <c r="C1126" s="24"/>
      <c r="D1126" s="25"/>
      <c r="F1126" s="25"/>
      <c r="I1126" s="193"/>
    </row>
    <row r="1127" spans="3:9" s="26" customFormat="1">
      <c r="C1127" s="24"/>
      <c r="D1127" s="25"/>
      <c r="F1127" s="25"/>
      <c r="I1127" s="193"/>
    </row>
    <row r="1128" spans="3:9" s="26" customFormat="1">
      <c r="C1128" s="24"/>
      <c r="D1128" s="25"/>
      <c r="F1128" s="25"/>
      <c r="I1128" s="193"/>
    </row>
    <row r="1129" spans="3:9" s="26" customFormat="1">
      <c r="C1129" s="24"/>
      <c r="D1129" s="25"/>
      <c r="F1129" s="25"/>
      <c r="I1129" s="193"/>
    </row>
    <row r="1130" spans="3:9" s="26" customFormat="1">
      <c r="C1130" s="24"/>
      <c r="D1130" s="25"/>
      <c r="F1130" s="25"/>
      <c r="I1130" s="193"/>
    </row>
    <row r="1131" spans="3:9" s="26" customFormat="1">
      <c r="C1131" s="24"/>
      <c r="D1131" s="25"/>
      <c r="F1131" s="25"/>
      <c r="I1131" s="193"/>
    </row>
    <row r="1132" spans="3:9" s="26" customFormat="1">
      <c r="C1132" s="24"/>
      <c r="D1132" s="25"/>
      <c r="F1132" s="25"/>
      <c r="I1132" s="193"/>
    </row>
    <row r="1133" spans="3:9" s="26" customFormat="1">
      <c r="C1133" s="24"/>
      <c r="D1133" s="25"/>
      <c r="F1133" s="25"/>
      <c r="I1133" s="193"/>
    </row>
    <row r="1134" spans="3:9" s="26" customFormat="1">
      <c r="C1134" s="24"/>
      <c r="D1134" s="25"/>
      <c r="F1134" s="25"/>
      <c r="I1134" s="193"/>
    </row>
    <row r="1135" spans="3:9" s="26" customFormat="1">
      <c r="C1135" s="24"/>
      <c r="D1135" s="25"/>
      <c r="F1135" s="25"/>
      <c r="I1135" s="193"/>
    </row>
    <row r="1136" spans="3:9" s="26" customFormat="1">
      <c r="C1136" s="24"/>
      <c r="D1136" s="25"/>
      <c r="F1136" s="25"/>
      <c r="I1136" s="193"/>
    </row>
    <row r="1137" spans="3:9" s="26" customFormat="1">
      <c r="C1137" s="24"/>
      <c r="D1137" s="25"/>
      <c r="F1137" s="25"/>
      <c r="I1137" s="193"/>
    </row>
    <row r="1138" spans="3:9" s="26" customFormat="1">
      <c r="C1138" s="24"/>
      <c r="D1138" s="25"/>
      <c r="F1138" s="25"/>
      <c r="I1138" s="193"/>
    </row>
    <row r="1139" spans="3:9" s="26" customFormat="1">
      <c r="C1139" s="24"/>
      <c r="D1139" s="25"/>
      <c r="F1139" s="25"/>
      <c r="I1139" s="193"/>
    </row>
    <row r="1140" spans="3:9" s="26" customFormat="1">
      <c r="C1140" s="24"/>
      <c r="D1140" s="25"/>
      <c r="F1140" s="25"/>
      <c r="I1140" s="193"/>
    </row>
    <row r="1141" spans="3:9" s="26" customFormat="1">
      <c r="C1141" s="24"/>
      <c r="D1141" s="25"/>
      <c r="F1141" s="25"/>
      <c r="I1141" s="193"/>
    </row>
    <row r="1142" spans="3:9" s="26" customFormat="1">
      <c r="C1142" s="24"/>
      <c r="D1142" s="25"/>
      <c r="F1142" s="25"/>
      <c r="I1142" s="193"/>
    </row>
    <row r="1143" spans="3:9" s="26" customFormat="1">
      <c r="C1143" s="24"/>
      <c r="D1143" s="25"/>
      <c r="F1143" s="25"/>
      <c r="I1143" s="193"/>
    </row>
    <row r="1144" spans="3:9" s="26" customFormat="1">
      <c r="C1144" s="24"/>
      <c r="D1144" s="25"/>
      <c r="F1144" s="25"/>
      <c r="I1144" s="193"/>
    </row>
    <row r="1145" spans="3:9" s="26" customFormat="1">
      <c r="C1145" s="24"/>
      <c r="D1145" s="25"/>
      <c r="F1145" s="25"/>
      <c r="I1145" s="193"/>
    </row>
    <row r="1146" spans="3:9" s="26" customFormat="1">
      <c r="C1146" s="24"/>
      <c r="D1146" s="25"/>
      <c r="F1146" s="25"/>
      <c r="I1146" s="193"/>
    </row>
    <row r="1147" spans="3:9" s="26" customFormat="1">
      <c r="C1147" s="24"/>
      <c r="D1147" s="25"/>
      <c r="F1147" s="25"/>
      <c r="I1147" s="193"/>
    </row>
    <row r="1148" spans="3:9" s="26" customFormat="1">
      <c r="C1148" s="24"/>
      <c r="D1148" s="25"/>
      <c r="F1148" s="25"/>
      <c r="I1148" s="193"/>
    </row>
    <row r="1149" spans="3:9" s="26" customFormat="1">
      <c r="C1149" s="24"/>
      <c r="D1149" s="25"/>
      <c r="F1149" s="25"/>
      <c r="I1149" s="193"/>
    </row>
    <row r="1150" spans="3:9" s="26" customFormat="1">
      <c r="C1150" s="24"/>
      <c r="D1150" s="25"/>
      <c r="F1150" s="25"/>
      <c r="I1150" s="193"/>
    </row>
    <row r="1151" spans="3:9" s="26" customFormat="1">
      <c r="C1151" s="24"/>
      <c r="D1151" s="25"/>
      <c r="F1151" s="25"/>
      <c r="I1151" s="193"/>
    </row>
    <row r="1152" spans="3:9" s="26" customFormat="1">
      <c r="C1152" s="24"/>
      <c r="D1152" s="25"/>
      <c r="F1152" s="25"/>
      <c r="I1152" s="193"/>
    </row>
    <row r="1153" spans="3:9" s="26" customFormat="1">
      <c r="C1153" s="24"/>
      <c r="D1153" s="25"/>
      <c r="F1153" s="25"/>
      <c r="I1153" s="193"/>
    </row>
    <row r="1154" spans="3:9" s="26" customFormat="1">
      <c r="C1154" s="24"/>
      <c r="D1154" s="25"/>
      <c r="F1154" s="25"/>
      <c r="I1154" s="193"/>
    </row>
    <row r="1155" spans="3:9" s="26" customFormat="1">
      <c r="C1155" s="24"/>
      <c r="D1155" s="25"/>
      <c r="F1155" s="25"/>
      <c r="I1155" s="193"/>
    </row>
    <row r="1156" spans="3:9" s="26" customFormat="1">
      <c r="C1156" s="24"/>
      <c r="D1156" s="25"/>
      <c r="F1156" s="25"/>
      <c r="I1156" s="193"/>
    </row>
    <row r="1157" spans="3:9" s="26" customFormat="1">
      <c r="C1157" s="24"/>
      <c r="D1157" s="25"/>
      <c r="F1157" s="25"/>
      <c r="I1157" s="193"/>
    </row>
    <row r="1158" spans="3:9" s="26" customFormat="1">
      <c r="C1158" s="24"/>
      <c r="D1158" s="25"/>
      <c r="F1158" s="25"/>
      <c r="I1158" s="193"/>
    </row>
    <row r="1159" spans="3:9" s="26" customFormat="1">
      <c r="C1159" s="24"/>
      <c r="D1159" s="25"/>
      <c r="F1159" s="25"/>
      <c r="I1159" s="193"/>
    </row>
    <row r="1160" spans="3:9" s="26" customFormat="1">
      <c r="C1160" s="24"/>
      <c r="D1160" s="25"/>
      <c r="F1160" s="25"/>
      <c r="I1160" s="193"/>
    </row>
    <row r="1161" spans="3:9" s="26" customFormat="1">
      <c r="C1161" s="24"/>
      <c r="D1161" s="25"/>
      <c r="F1161" s="25"/>
      <c r="I1161" s="193"/>
    </row>
    <row r="1162" spans="3:9" s="26" customFormat="1">
      <c r="C1162" s="24"/>
      <c r="D1162" s="25"/>
      <c r="F1162" s="25"/>
      <c r="I1162" s="193"/>
    </row>
    <row r="1163" spans="3:9" s="26" customFormat="1">
      <c r="C1163" s="24"/>
      <c r="D1163" s="25"/>
      <c r="F1163" s="25"/>
      <c r="I1163" s="193"/>
    </row>
    <row r="1164" spans="3:9" s="26" customFormat="1">
      <c r="C1164" s="24"/>
      <c r="D1164" s="25"/>
      <c r="F1164" s="25"/>
      <c r="I1164" s="193"/>
    </row>
    <row r="1165" spans="3:9" s="26" customFormat="1">
      <c r="C1165" s="24"/>
      <c r="D1165" s="25"/>
      <c r="F1165" s="25"/>
      <c r="I1165" s="193"/>
    </row>
    <row r="1166" spans="3:9" s="26" customFormat="1">
      <c r="C1166" s="24"/>
      <c r="D1166" s="25"/>
      <c r="F1166" s="25"/>
      <c r="I1166" s="193"/>
    </row>
    <row r="1167" spans="3:9" s="26" customFormat="1">
      <c r="C1167" s="24"/>
      <c r="D1167" s="25"/>
      <c r="F1167" s="25"/>
      <c r="I1167" s="193"/>
    </row>
    <row r="1168" spans="3:9" s="26" customFormat="1">
      <c r="C1168" s="24"/>
      <c r="D1168" s="25"/>
      <c r="F1168" s="25"/>
      <c r="I1168" s="193"/>
    </row>
    <row r="1169" spans="3:9" s="26" customFormat="1">
      <c r="C1169" s="24"/>
      <c r="D1169" s="25"/>
      <c r="F1169" s="25"/>
      <c r="I1169" s="193"/>
    </row>
    <row r="1170" spans="3:9" s="26" customFormat="1">
      <c r="C1170" s="24"/>
      <c r="D1170" s="25"/>
      <c r="F1170" s="25"/>
      <c r="I1170" s="193"/>
    </row>
    <row r="1171" spans="3:9" s="26" customFormat="1">
      <c r="C1171" s="24"/>
      <c r="D1171" s="25"/>
      <c r="F1171" s="25"/>
      <c r="I1171" s="193"/>
    </row>
    <row r="1172" spans="3:9" s="26" customFormat="1">
      <c r="C1172" s="24"/>
      <c r="D1172" s="25"/>
      <c r="F1172" s="25"/>
      <c r="I1172" s="193"/>
    </row>
    <row r="1173" spans="3:9" s="26" customFormat="1">
      <c r="C1173" s="24"/>
      <c r="D1173" s="25"/>
      <c r="F1173" s="25"/>
      <c r="I1173" s="193"/>
    </row>
    <row r="1174" spans="3:9" s="26" customFormat="1">
      <c r="C1174" s="24"/>
      <c r="D1174" s="25"/>
      <c r="F1174" s="25"/>
      <c r="I1174" s="193"/>
    </row>
    <row r="1175" spans="3:9" s="26" customFormat="1">
      <c r="C1175" s="24"/>
      <c r="D1175" s="25"/>
      <c r="F1175" s="25"/>
      <c r="I1175" s="193"/>
    </row>
    <row r="1176" spans="3:9" s="26" customFormat="1">
      <c r="C1176" s="24"/>
      <c r="D1176" s="25"/>
      <c r="F1176" s="25"/>
      <c r="I1176" s="193"/>
    </row>
    <row r="1177" spans="3:9" s="26" customFormat="1">
      <c r="C1177" s="24"/>
      <c r="D1177" s="25"/>
      <c r="F1177" s="25"/>
      <c r="I1177" s="193"/>
    </row>
    <row r="1178" spans="3:9" s="26" customFormat="1">
      <c r="C1178" s="24"/>
      <c r="D1178" s="25"/>
      <c r="F1178" s="25"/>
      <c r="I1178" s="193"/>
    </row>
    <row r="1179" spans="3:9" s="26" customFormat="1">
      <c r="C1179" s="24"/>
      <c r="D1179" s="25"/>
      <c r="F1179" s="25"/>
      <c r="I1179" s="193"/>
    </row>
    <row r="1180" spans="3:9" s="26" customFormat="1">
      <c r="C1180" s="24"/>
      <c r="D1180" s="25"/>
      <c r="F1180" s="25"/>
      <c r="I1180" s="193"/>
    </row>
    <row r="1181" spans="3:9" s="26" customFormat="1">
      <c r="C1181" s="24"/>
      <c r="D1181" s="25"/>
      <c r="F1181" s="25"/>
      <c r="I1181" s="193"/>
    </row>
    <row r="1182" spans="3:9" s="26" customFormat="1">
      <c r="C1182" s="24"/>
      <c r="D1182" s="25"/>
      <c r="F1182" s="25"/>
      <c r="I1182" s="193"/>
    </row>
    <row r="1183" spans="3:9" s="26" customFormat="1">
      <c r="C1183" s="24"/>
      <c r="D1183" s="25"/>
      <c r="F1183" s="25"/>
      <c r="I1183" s="193"/>
    </row>
    <row r="1184" spans="3:9" s="26" customFormat="1">
      <c r="C1184" s="24"/>
      <c r="D1184" s="25"/>
      <c r="F1184" s="25"/>
      <c r="I1184" s="193"/>
    </row>
    <row r="1185" spans="3:9" s="26" customFormat="1">
      <c r="C1185" s="24"/>
      <c r="D1185" s="25"/>
      <c r="F1185" s="25"/>
      <c r="I1185" s="193"/>
    </row>
    <row r="1186" spans="3:9" s="26" customFormat="1">
      <c r="C1186" s="24"/>
      <c r="D1186" s="25"/>
      <c r="F1186" s="25"/>
      <c r="I1186" s="193"/>
    </row>
    <row r="1187" spans="3:9" s="26" customFormat="1">
      <c r="C1187" s="24"/>
      <c r="D1187" s="25"/>
      <c r="F1187" s="25"/>
      <c r="I1187" s="193"/>
    </row>
    <row r="1188" spans="3:9" s="26" customFormat="1">
      <c r="C1188" s="24"/>
      <c r="D1188" s="25"/>
      <c r="F1188" s="25"/>
      <c r="I1188" s="193"/>
    </row>
    <row r="1189" spans="3:9" s="26" customFormat="1">
      <c r="C1189" s="24"/>
      <c r="D1189" s="25"/>
      <c r="F1189" s="25"/>
      <c r="I1189" s="193"/>
    </row>
    <row r="1190" spans="3:9" s="26" customFormat="1">
      <c r="C1190" s="24"/>
      <c r="D1190" s="25"/>
      <c r="F1190" s="25"/>
      <c r="I1190" s="193"/>
    </row>
    <row r="1191" spans="3:9" s="26" customFormat="1">
      <c r="C1191" s="24"/>
      <c r="D1191" s="25"/>
      <c r="F1191" s="25"/>
      <c r="I1191" s="193"/>
    </row>
    <row r="1192" spans="3:9" s="26" customFormat="1">
      <c r="C1192" s="24"/>
      <c r="D1192" s="25"/>
      <c r="F1192" s="25"/>
      <c r="I1192" s="193"/>
    </row>
    <row r="1193" spans="3:9" s="26" customFormat="1">
      <c r="C1193" s="24"/>
      <c r="D1193" s="25"/>
      <c r="F1193" s="25"/>
      <c r="I1193" s="193"/>
    </row>
    <row r="1194" spans="3:9" s="26" customFormat="1">
      <c r="C1194" s="24"/>
      <c r="D1194" s="25"/>
      <c r="F1194" s="25"/>
      <c r="I1194" s="193"/>
    </row>
    <row r="1195" spans="3:9" s="26" customFormat="1">
      <c r="C1195" s="24"/>
      <c r="D1195" s="25"/>
      <c r="F1195" s="25"/>
      <c r="I1195" s="193"/>
    </row>
    <row r="1196" spans="3:9" s="26" customFormat="1">
      <c r="C1196" s="24"/>
      <c r="D1196" s="25"/>
      <c r="F1196" s="25"/>
      <c r="I1196" s="193"/>
    </row>
    <row r="1197" spans="3:9" s="26" customFormat="1">
      <c r="C1197" s="24"/>
      <c r="D1197" s="25"/>
      <c r="F1197" s="25"/>
      <c r="I1197" s="193"/>
    </row>
    <row r="1198" spans="3:9" s="26" customFormat="1">
      <c r="C1198" s="24"/>
      <c r="D1198" s="25"/>
      <c r="F1198" s="25"/>
      <c r="I1198" s="193"/>
    </row>
    <row r="1199" spans="3:9" s="26" customFormat="1">
      <c r="C1199" s="24"/>
      <c r="D1199" s="25"/>
      <c r="F1199" s="25"/>
      <c r="I1199" s="193"/>
    </row>
    <row r="1200" spans="3:9" s="26" customFormat="1">
      <c r="C1200" s="24"/>
      <c r="D1200" s="25"/>
      <c r="F1200" s="25"/>
      <c r="I1200" s="193"/>
    </row>
    <row r="1201" spans="3:9" s="26" customFormat="1">
      <c r="C1201" s="24"/>
      <c r="D1201" s="25"/>
      <c r="F1201" s="25"/>
      <c r="I1201" s="193"/>
    </row>
    <row r="1202" spans="3:9" s="26" customFormat="1">
      <c r="C1202" s="24"/>
      <c r="D1202" s="25"/>
      <c r="F1202" s="25"/>
      <c r="I1202" s="193"/>
    </row>
    <row r="1203" spans="3:9" s="26" customFormat="1">
      <c r="C1203" s="24"/>
      <c r="D1203" s="25"/>
      <c r="F1203" s="25"/>
      <c r="I1203" s="193"/>
    </row>
    <row r="1204" spans="3:9" s="26" customFormat="1">
      <c r="C1204" s="24"/>
      <c r="D1204" s="25"/>
      <c r="F1204" s="25"/>
      <c r="I1204" s="193"/>
    </row>
    <row r="1205" spans="3:9" s="26" customFormat="1">
      <c r="C1205" s="24"/>
      <c r="D1205" s="25"/>
      <c r="F1205" s="25"/>
      <c r="I1205" s="193"/>
    </row>
    <row r="1206" spans="3:9" s="26" customFormat="1">
      <c r="C1206" s="24"/>
      <c r="D1206" s="25"/>
      <c r="F1206" s="25"/>
      <c r="I1206" s="193"/>
    </row>
    <row r="1207" spans="3:9" s="26" customFormat="1">
      <c r="C1207" s="24"/>
      <c r="D1207" s="25"/>
      <c r="F1207" s="25"/>
      <c r="I1207" s="193"/>
    </row>
    <row r="1208" spans="3:9" s="26" customFormat="1">
      <c r="C1208" s="24"/>
      <c r="D1208" s="25"/>
      <c r="F1208" s="25"/>
      <c r="I1208" s="193"/>
    </row>
    <row r="1209" spans="3:9" s="26" customFormat="1">
      <c r="C1209" s="24"/>
      <c r="D1209" s="25"/>
      <c r="F1209" s="25"/>
      <c r="I1209" s="193"/>
    </row>
    <row r="1210" spans="3:9" s="26" customFormat="1">
      <c r="C1210" s="24"/>
      <c r="D1210" s="25"/>
      <c r="F1210" s="25"/>
      <c r="I1210" s="193"/>
    </row>
    <row r="1211" spans="3:9" s="26" customFormat="1">
      <c r="C1211" s="24"/>
      <c r="D1211" s="25"/>
      <c r="F1211" s="25"/>
      <c r="I1211" s="193"/>
    </row>
    <row r="1212" spans="3:9" s="26" customFormat="1">
      <c r="C1212" s="24"/>
      <c r="D1212" s="25"/>
      <c r="F1212" s="25"/>
      <c r="I1212" s="193"/>
    </row>
    <row r="1213" spans="3:9" s="26" customFormat="1">
      <c r="C1213" s="24"/>
      <c r="D1213" s="25"/>
      <c r="F1213" s="25"/>
      <c r="I1213" s="193"/>
    </row>
    <row r="1214" spans="3:9" s="26" customFormat="1">
      <c r="C1214" s="24"/>
      <c r="D1214" s="25"/>
      <c r="F1214" s="25"/>
      <c r="I1214" s="193"/>
    </row>
    <row r="1215" spans="3:9" s="26" customFormat="1">
      <c r="C1215" s="24"/>
      <c r="D1215" s="25"/>
      <c r="F1215" s="25"/>
      <c r="I1215" s="193"/>
    </row>
    <row r="1216" spans="3:9" s="26" customFormat="1">
      <c r="C1216" s="24"/>
      <c r="D1216" s="25"/>
      <c r="F1216" s="25"/>
      <c r="I1216" s="193"/>
    </row>
    <row r="1217" spans="3:9" s="26" customFormat="1">
      <c r="C1217" s="24"/>
      <c r="D1217" s="25"/>
      <c r="F1217" s="25"/>
      <c r="I1217" s="193"/>
    </row>
    <row r="1218" spans="3:9" s="26" customFormat="1">
      <c r="C1218" s="24"/>
      <c r="D1218" s="25"/>
      <c r="F1218" s="25"/>
      <c r="I1218" s="193"/>
    </row>
    <row r="1219" spans="3:9" s="26" customFormat="1">
      <c r="C1219" s="24"/>
      <c r="D1219" s="25"/>
      <c r="F1219" s="25"/>
      <c r="I1219" s="193"/>
    </row>
    <row r="1220" spans="3:9" s="26" customFormat="1">
      <c r="C1220" s="24"/>
      <c r="D1220" s="25"/>
      <c r="F1220" s="25"/>
      <c r="I1220" s="193"/>
    </row>
    <row r="1221" spans="3:9" s="26" customFormat="1">
      <c r="C1221" s="24"/>
      <c r="D1221" s="25"/>
      <c r="F1221" s="25"/>
      <c r="I1221" s="193"/>
    </row>
    <row r="1222" spans="3:9" s="26" customFormat="1">
      <c r="C1222" s="24"/>
      <c r="D1222" s="25"/>
      <c r="F1222" s="25"/>
      <c r="I1222" s="193"/>
    </row>
    <row r="1223" spans="3:9" s="26" customFormat="1">
      <c r="C1223" s="24"/>
      <c r="D1223" s="25"/>
      <c r="F1223" s="25"/>
      <c r="I1223" s="193"/>
    </row>
    <row r="1224" spans="3:9" s="26" customFormat="1">
      <c r="C1224" s="24"/>
      <c r="D1224" s="25"/>
      <c r="F1224" s="25"/>
      <c r="I1224" s="193"/>
    </row>
    <row r="1225" spans="3:9" s="26" customFormat="1">
      <c r="C1225" s="24"/>
      <c r="D1225" s="25"/>
      <c r="F1225" s="25"/>
      <c r="I1225" s="193"/>
    </row>
    <row r="1226" spans="3:9" s="26" customFormat="1">
      <c r="C1226" s="24"/>
      <c r="D1226" s="25"/>
      <c r="F1226" s="25"/>
      <c r="I1226" s="193"/>
    </row>
    <row r="1227" spans="3:9" s="26" customFormat="1">
      <c r="C1227" s="24"/>
      <c r="D1227" s="25"/>
      <c r="F1227" s="25"/>
      <c r="I1227" s="193"/>
    </row>
    <row r="1228" spans="3:9" s="26" customFormat="1">
      <c r="C1228" s="24"/>
      <c r="D1228" s="25"/>
      <c r="F1228" s="25"/>
      <c r="I1228" s="193"/>
    </row>
    <row r="1229" spans="3:9" s="26" customFormat="1">
      <c r="C1229" s="24"/>
      <c r="D1229" s="25"/>
      <c r="F1229" s="25"/>
      <c r="I1229" s="193"/>
    </row>
    <row r="1230" spans="3:9" s="26" customFormat="1">
      <c r="C1230" s="24"/>
      <c r="D1230" s="25"/>
      <c r="F1230" s="25"/>
      <c r="I1230" s="193"/>
    </row>
    <row r="1231" spans="3:9" s="26" customFormat="1">
      <c r="C1231" s="24"/>
      <c r="D1231" s="25"/>
      <c r="F1231" s="25"/>
      <c r="I1231" s="193"/>
    </row>
    <row r="1232" spans="3:9" s="26" customFormat="1">
      <c r="C1232" s="24"/>
      <c r="D1232" s="25"/>
      <c r="F1232" s="25"/>
      <c r="I1232" s="193"/>
    </row>
    <row r="1233" spans="3:9" s="26" customFormat="1">
      <c r="C1233" s="24"/>
      <c r="D1233" s="25"/>
      <c r="F1233" s="25"/>
      <c r="I1233" s="193"/>
    </row>
    <row r="1234" spans="3:9" s="26" customFormat="1">
      <c r="C1234" s="24"/>
      <c r="D1234" s="25"/>
      <c r="F1234" s="25"/>
      <c r="I1234" s="193"/>
    </row>
    <row r="1235" spans="3:9" s="26" customFormat="1">
      <c r="C1235" s="24"/>
      <c r="D1235" s="25"/>
      <c r="F1235" s="25"/>
      <c r="I1235" s="193"/>
    </row>
    <row r="1236" spans="3:9" s="26" customFormat="1">
      <c r="C1236" s="24"/>
      <c r="D1236" s="25"/>
      <c r="F1236" s="25"/>
      <c r="I1236" s="193"/>
    </row>
    <row r="1237" spans="3:9" s="26" customFormat="1">
      <c r="C1237" s="24"/>
      <c r="D1237" s="25"/>
      <c r="F1237" s="25"/>
      <c r="I1237" s="193"/>
    </row>
    <row r="1238" spans="3:9" s="26" customFormat="1">
      <c r="C1238" s="24"/>
      <c r="D1238" s="25"/>
      <c r="F1238" s="25"/>
      <c r="I1238" s="193"/>
    </row>
    <row r="1239" spans="3:9" s="26" customFormat="1">
      <c r="C1239" s="24"/>
      <c r="D1239" s="25"/>
      <c r="F1239" s="25"/>
      <c r="I1239" s="193"/>
    </row>
    <row r="1240" spans="3:9" s="26" customFormat="1">
      <c r="C1240" s="24"/>
      <c r="D1240" s="25"/>
      <c r="F1240" s="25"/>
      <c r="I1240" s="193"/>
    </row>
    <row r="1241" spans="3:9" s="26" customFormat="1">
      <c r="C1241" s="24"/>
      <c r="D1241" s="25"/>
      <c r="F1241" s="25"/>
      <c r="I1241" s="193"/>
    </row>
    <row r="1242" spans="3:9" s="26" customFormat="1">
      <c r="C1242" s="24"/>
      <c r="D1242" s="25"/>
      <c r="F1242" s="25"/>
      <c r="I1242" s="193"/>
    </row>
    <row r="1243" spans="3:9" s="26" customFormat="1">
      <c r="C1243" s="24"/>
      <c r="D1243" s="25"/>
      <c r="F1243" s="25"/>
      <c r="I1243" s="193"/>
    </row>
    <row r="1244" spans="3:9" s="26" customFormat="1">
      <c r="C1244" s="24"/>
      <c r="D1244" s="25"/>
      <c r="F1244" s="25"/>
      <c r="I1244" s="193"/>
    </row>
    <row r="1245" spans="3:9" s="26" customFormat="1">
      <c r="C1245" s="24"/>
      <c r="D1245" s="25"/>
      <c r="F1245" s="25"/>
      <c r="I1245" s="193"/>
    </row>
    <row r="1246" spans="3:9" s="26" customFormat="1">
      <c r="C1246" s="24"/>
      <c r="D1246" s="25"/>
      <c r="F1246" s="25"/>
      <c r="I1246" s="193"/>
    </row>
    <row r="1247" spans="3:9" s="26" customFormat="1">
      <c r="C1247" s="24"/>
      <c r="D1247" s="25"/>
      <c r="F1247" s="25"/>
      <c r="I1247" s="193"/>
    </row>
    <row r="1248" spans="3:9" s="26" customFormat="1">
      <c r="C1248" s="24"/>
      <c r="D1248" s="25"/>
      <c r="F1248" s="25"/>
      <c r="I1248" s="193"/>
    </row>
    <row r="1249" spans="3:9" s="26" customFormat="1">
      <c r="C1249" s="24"/>
      <c r="D1249" s="25"/>
      <c r="F1249" s="25"/>
      <c r="I1249" s="193"/>
    </row>
    <row r="1250" spans="3:9" s="26" customFormat="1">
      <c r="C1250" s="24"/>
      <c r="D1250" s="25"/>
      <c r="F1250" s="25"/>
      <c r="I1250" s="193"/>
    </row>
    <row r="1251" spans="3:9" s="26" customFormat="1">
      <c r="C1251" s="24"/>
      <c r="D1251" s="25"/>
      <c r="F1251" s="25"/>
      <c r="I1251" s="193"/>
    </row>
    <row r="1252" spans="3:9" s="26" customFormat="1">
      <c r="C1252" s="24"/>
      <c r="D1252" s="25"/>
      <c r="F1252" s="25"/>
      <c r="I1252" s="193"/>
    </row>
    <row r="1253" spans="3:9" s="26" customFormat="1">
      <c r="C1253" s="24"/>
      <c r="D1253" s="25"/>
      <c r="F1253" s="25"/>
      <c r="I1253" s="193"/>
    </row>
    <row r="1254" spans="3:9" s="26" customFormat="1">
      <c r="C1254" s="24"/>
      <c r="D1254" s="25"/>
      <c r="F1254" s="25"/>
      <c r="I1254" s="193"/>
    </row>
    <row r="1255" spans="3:9" s="26" customFormat="1">
      <c r="C1255" s="24"/>
      <c r="D1255" s="25"/>
      <c r="F1255" s="25"/>
      <c r="I1255" s="193"/>
    </row>
    <row r="1256" spans="3:9" s="26" customFormat="1">
      <c r="C1256" s="24"/>
      <c r="D1256" s="25"/>
      <c r="F1256" s="25"/>
      <c r="I1256" s="193"/>
    </row>
    <row r="1257" spans="3:9" s="26" customFormat="1">
      <c r="C1257" s="24"/>
      <c r="D1257" s="25"/>
      <c r="F1257" s="25"/>
      <c r="I1257" s="193"/>
    </row>
    <row r="1258" spans="3:9" s="26" customFormat="1">
      <c r="C1258" s="24"/>
      <c r="D1258" s="25"/>
      <c r="F1258" s="25"/>
      <c r="I1258" s="193"/>
    </row>
    <row r="1259" spans="3:9" s="26" customFormat="1">
      <c r="C1259" s="24"/>
      <c r="D1259" s="25"/>
      <c r="F1259" s="25"/>
      <c r="I1259" s="193"/>
    </row>
    <row r="1260" spans="3:9" s="26" customFormat="1">
      <c r="C1260" s="24"/>
      <c r="D1260" s="25"/>
      <c r="F1260" s="25"/>
      <c r="I1260" s="193"/>
    </row>
    <row r="1261" spans="3:9" s="26" customFormat="1">
      <c r="C1261" s="24"/>
      <c r="D1261" s="25"/>
      <c r="F1261" s="25"/>
      <c r="I1261" s="193"/>
    </row>
    <row r="1262" spans="3:9" s="26" customFormat="1">
      <c r="C1262" s="24"/>
      <c r="D1262" s="25"/>
      <c r="F1262" s="25"/>
      <c r="I1262" s="193"/>
    </row>
    <row r="1263" spans="3:9" s="26" customFormat="1">
      <c r="C1263" s="24"/>
      <c r="D1263" s="25"/>
      <c r="F1263" s="25"/>
      <c r="I1263" s="193"/>
    </row>
    <row r="1264" spans="3:9" s="26" customFormat="1">
      <c r="C1264" s="24"/>
      <c r="D1264" s="25"/>
      <c r="F1264" s="25"/>
      <c r="I1264" s="193"/>
    </row>
    <row r="1265" spans="3:9" s="26" customFormat="1">
      <c r="C1265" s="24"/>
      <c r="D1265" s="25"/>
      <c r="F1265" s="25"/>
      <c r="I1265" s="193"/>
    </row>
    <row r="1266" spans="3:9" s="26" customFormat="1">
      <c r="C1266" s="24"/>
      <c r="D1266" s="25"/>
      <c r="F1266" s="25"/>
      <c r="I1266" s="193"/>
    </row>
    <row r="1267" spans="3:9" s="26" customFormat="1">
      <c r="C1267" s="24"/>
      <c r="D1267" s="25"/>
      <c r="F1267" s="25"/>
      <c r="I1267" s="193"/>
    </row>
    <row r="1268" spans="3:9" s="26" customFormat="1">
      <c r="C1268" s="24"/>
      <c r="D1268" s="25"/>
      <c r="F1268" s="25"/>
      <c r="I1268" s="193"/>
    </row>
    <row r="1269" spans="3:9" s="26" customFormat="1">
      <c r="C1269" s="24"/>
      <c r="D1269" s="25"/>
      <c r="F1269" s="25"/>
      <c r="I1269" s="193"/>
    </row>
    <row r="1270" spans="3:9" s="26" customFormat="1">
      <c r="C1270" s="24"/>
      <c r="D1270" s="25"/>
      <c r="F1270" s="25"/>
      <c r="I1270" s="193"/>
    </row>
    <row r="1271" spans="3:9" s="26" customFormat="1">
      <c r="C1271" s="24"/>
      <c r="D1271" s="25"/>
      <c r="F1271" s="25"/>
      <c r="I1271" s="193"/>
    </row>
    <row r="1272" spans="3:9" s="26" customFormat="1">
      <c r="C1272" s="24"/>
      <c r="D1272" s="25"/>
      <c r="F1272" s="25"/>
      <c r="I1272" s="193"/>
    </row>
    <row r="1273" spans="3:9" s="26" customFormat="1">
      <c r="C1273" s="24"/>
      <c r="D1273" s="25"/>
      <c r="F1273" s="25"/>
      <c r="I1273" s="193"/>
    </row>
    <row r="1274" spans="3:9" s="26" customFormat="1">
      <c r="C1274" s="24"/>
      <c r="D1274" s="25"/>
      <c r="F1274" s="25"/>
      <c r="I1274" s="193"/>
    </row>
    <row r="1275" spans="3:9" s="26" customFormat="1">
      <c r="C1275" s="24"/>
      <c r="D1275" s="25"/>
      <c r="F1275" s="25"/>
      <c r="I1275" s="193"/>
    </row>
    <row r="1276" spans="3:9" s="26" customFormat="1">
      <c r="C1276" s="24"/>
      <c r="D1276" s="25"/>
      <c r="F1276" s="25"/>
      <c r="I1276" s="193"/>
    </row>
    <row r="1277" spans="3:9" s="26" customFormat="1">
      <c r="C1277" s="24"/>
      <c r="D1277" s="25"/>
      <c r="F1277" s="25"/>
      <c r="I1277" s="193"/>
    </row>
    <row r="1278" spans="3:9" s="26" customFormat="1">
      <c r="C1278" s="24"/>
      <c r="D1278" s="25"/>
      <c r="F1278" s="25"/>
      <c r="I1278" s="193"/>
    </row>
    <row r="1279" spans="3:9" s="26" customFormat="1">
      <c r="C1279" s="24"/>
      <c r="D1279" s="25"/>
      <c r="F1279" s="25"/>
      <c r="I1279" s="193"/>
    </row>
    <row r="1280" spans="3:9" s="26" customFormat="1">
      <c r="C1280" s="24"/>
      <c r="D1280" s="25"/>
      <c r="F1280" s="25"/>
      <c r="I1280" s="193"/>
    </row>
    <row r="1281" spans="3:9" s="26" customFormat="1">
      <c r="C1281" s="24"/>
      <c r="D1281" s="25"/>
      <c r="F1281" s="25"/>
      <c r="I1281" s="193"/>
    </row>
    <row r="1282" spans="3:9" s="26" customFormat="1">
      <c r="C1282" s="24"/>
      <c r="D1282" s="25"/>
      <c r="F1282" s="25"/>
      <c r="I1282" s="193"/>
    </row>
    <row r="1283" spans="3:9" s="26" customFormat="1">
      <c r="C1283" s="24"/>
      <c r="D1283" s="25"/>
      <c r="F1283" s="25"/>
      <c r="I1283" s="193"/>
    </row>
    <row r="1284" spans="3:9" s="26" customFormat="1">
      <c r="C1284" s="24"/>
      <c r="D1284" s="25"/>
      <c r="F1284" s="25"/>
      <c r="I1284" s="193"/>
    </row>
    <row r="1285" spans="3:9" s="26" customFormat="1">
      <c r="C1285" s="24"/>
      <c r="D1285" s="25"/>
      <c r="F1285" s="25"/>
      <c r="I1285" s="193"/>
    </row>
    <row r="1286" spans="3:9" s="26" customFormat="1">
      <c r="C1286" s="24"/>
      <c r="D1286" s="25"/>
      <c r="F1286" s="25"/>
      <c r="I1286" s="193"/>
    </row>
    <row r="1287" spans="3:9" s="26" customFormat="1">
      <c r="C1287" s="24"/>
      <c r="D1287" s="25"/>
      <c r="F1287" s="25"/>
      <c r="I1287" s="193"/>
    </row>
    <row r="1288" spans="3:9" s="26" customFormat="1">
      <c r="C1288" s="24"/>
      <c r="D1288" s="25"/>
      <c r="F1288" s="25"/>
      <c r="I1288" s="193"/>
    </row>
    <row r="1289" spans="3:9" s="26" customFormat="1">
      <c r="C1289" s="24"/>
      <c r="D1289" s="25"/>
      <c r="F1289" s="25"/>
      <c r="I1289" s="193"/>
    </row>
    <row r="1290" spans="3:9" s="26" customFormat="1">
      <c r="C1290" s="24"/>
      <c r="D1290" s="25"/>
      <c r="F1290" s="25"/>
      <c r="I1290" s="193"/>
    </row>
    <row r="1291" spans="3:9" s="26" customFormat="1">
      <c r="C1291" s="24"/>
      <c r="D1291" s="25"/>
      <c r="F1291" s="25"/>
      <c r="I1291" s="193"/>
    </row>
    <row r="1292" spans="3:9" s="26" customFormat="1">
      <c r="C1292" s="24"/>
      <c r="D1292" s="25"/>
      <c r="F1292" s="25"/>
      <c r="I1292" s="193"/>
    </row>
    <row r="1293" spans="3:9" s="26" customFormat="1">
      <c r="C1293" s="24"/>
      <c r="D1293" s="25"/>
      <c r="F1293" s="25"/>
      <c r="I1293" s="193"/>
    </row>
    <row r="1294" spans="3:9" s="26" customFormat="1">
      <c r="C1294" s="24"/>
      <c r="D1294" s="25"/>
      <c r="F1294" s="25"/>
      <c r="I1294" s="193"/>
    </row>
    <row r="1295" spans="3:9" s="26" customFormat="1">
      <c r="C1295" s="24"/>
      <c r="D1295" s="25"/>
      <c r="F1295" s="25"/>
      <c r="I1295" s="193"/>
    </row>
    <row r="1296" spans="3:9" s="26" customFormat="1">
      <c r="C1296" s="24"/>
      <c r="D1296" s="25"/>
      <c r="F1296" s="25"/>
      <c r="I1296" s="193"/>
    </row>
    <row r="1297" spans="3:9" s="26" customFormat="1">
      <c r="C1297" s="24"/>
      <c r="D1297" s="25"/>
      <c r="F1297" s="25"/>
      <c r="I1297" s="193"/>
    </row>
    <row r="1298" spans="3:9" s="26" customFormat="1">
      <c r="C1298" s="24"/>
      <c r="D1298" s="25"/>
      <c r="F1298" s="25"/>
      <c r="I1298" s="193"/>
    </row>
    <row r="1299" spans="3:9" s="26" customFormat="1">
      <c r="C1299" s="24"/>
      <c r="D1299" s="25"/>
      <c r="F1299" s="25"/>
      <c r="I1299" s="193"/>
    </row>
    <row r="1300" spans="3:9" s="26" customFormat="1">
      <c r="C1300" s="24"/>
      <c r="D1300" s="25"/>
      <c r="F1300" s="25"/>
      <c r="I1300" s="193"/>
    </row>
    <row r="1301" spans="3:9" s="26" customFormat="1">
      <c r="C1301" s="24"/>
      <c r="D1301" s="25"/>
      <c r="F1301" s="25"/>
      <c r="I1301" s="193"/>
    </row>
    <row r="1302" spans="3:9" s="26" customFormat="1">
      <c r="C1302" s="24"/>
      <c r="D1302" s="25"/>
      <c r="F1302" s="25"/>
      <c r="I1302" s="193"/>
    </row>
    <row r="1303" spans="3:9" s="26" customFormat="1">
      <c r="C1303" s="24"/>
      <c r="D1303" s="25"/>
      <c r="F1303" s="25"/>
      <c r="I1303" s="193"/>
    </row>
    <row r="1304" spans="3:9" s="26" customFormat="1">
      <c r="C1304" s="24"/>
      <c r="D1304" s="25"/>
      <c r="F1304" s="25"/>
      <c r="I1304" s="193"/>
    </row>
    <row r="1305" spans="3:9" s="26" customFormat="1">
      <c r="C1305" s="24"/>
      <c r="D1305" s="25"/>
      <c r="F1305" s="25"/>
      <c r="I1305" s="193"/>
    </row>
    <row r="1306" spans="3:9" s="26" customFormat="1">
      <c r="C1306" s="24"/>
      <c r="D1306" s="25"/>
      <c r="F1306" s="25"/>
      <c r="I1306" s="193"/>
    </row>
    <row r="1307" spans="3:9" s="26" customFormat="1">
      <c r="C1307" s="24"/>
      <c r="D1307" s="25"/>
      <c r="F1307" s="25"/>
      <c r="I1307" s="193"/>
    </row>
    <row r="1308" spans="3:9" s="26" customFormat="1">
      <c r="C1308" s="24"/>
      <c r="D1308" s="25"/>
      <c r="F1308" s="25"/>
      <c r="I1308" s="193"/>
    </row>
    <row r="1309" spans="3:9" s="26" customFormat="1">
      <c r="C1309" s="24"/>
      <c r="D1309" s="25"/>
      <c r="F1309" s="25"/>
      <c r="I1309" s="193"/>
    </row>
    <row r="1310" spans="3:9" s="26" customFormat="1">
      <c r="C1310" s="24"/>
      <c r="D1310" s="25"/>
      <c r="F1310" s="25"/>
      <c r="I1310" s="193"/>
    </row>
    <row r="1311" spans="3:9" s="26" customFormat="1">
      <c r="C1311" s="24"/>
      <c r="D1311" s="25"/>
      <c r="F1311" s="25"/>
      <c r="I1311" s="193"/>
    </row>
    <row r="1312" spans="3:9" s="26" customFormat="1">
      <c r="C1312" s="24"/>
      <c r="D1312" s="25"/>
      <c r="F1312" s="25"/>
      <c r="I1312" s="193"/>
    </row>
    <row r="1313" spans="3:9" s="26" customFormat="1">
      <c r="C1313" s="24"/>
      <c r="D1313" s="25"/>
      <c r="F1313" s="25"/>
      <c r="I1313" s="193"/>
    </row>
    <row r="1314" spans="3:9" s="26" customFormat="1">
      <c r="C1314" s="24"/>
      <c r="D1314" s="25"/>
      <c r="F1314" s="25"/>
      <c r="I1314" s="193"/>
    </row>
    <row r="1315" spans="3:9" s="26" customFormat="1">
      <c r="C1315" s="24"/>
      <c r="D1315" s="25"/>
      <c r="F1315" s="25"/>
      <c r="I1315" s="193"/>
    </row>
    <row r="1316" spans="3:9" s="26" customFormat="1">
      <c r="C1316" s="24"/>
      <c r="D1316" s="25"/>
      <c r="F1316" s="25"/>
      <c r="I1316" s="193"/>
    </row>
    <row r="1317" spans="3:9" s="26" customFormat="1">
      <c r="C1317" s="24"/>
      <c r="D1317" s="25"/>
      <c r="F1317" s="25"/>
      <c r="I1317" s="193"/>
    </row>
    <row r="1318" spans="3:9" s="26" customFormat="1">
      <c r="C1318" s="24"/>
      <c r="D1318" s="25"/>
      <c r="F1318" s="25"/>
      <c r="I1318" s="193"/>
    </row>
    <row r="1319" spans="3:9" s="26" customFormat="1">
      <c r="C1319" s="24"/>
      <c r="D1319" s="25"/>
      <c r="F1319" s="25"/>
      <c r="I1319" s="193"/>
    </row>
    <row r="1320" spans="3:9" s="26" customFormat="1">
      <c r="C1320" s="24"/>
      <c r="D1320" s="25"/>
      <c r="F1320" s="25"/>
      <c r="I1320" s="193"/>
    </row>
    <row r="1321" spans="3:9" s="26" customFormat="1">
      <c r="C1321" s="24"/>
      <c r="D1321" s="25"/>
      <c r="F1321" s="25"/>
      <c r="I1321" s="193"/>
    </row>
    <row r="1322" spans="3:9" s="26" customFormat="1">
      <c r="C1322" s="24"/>
      <c r="D1322" s="25"/>
      <c r="F1322" s="25"/>
      <c r="I1322" s="193"/>
    </row>
    <row r="1323" spans="3:9" s="26" customFormat="1">
      <c r="C1323" s="24"/>
      <c r="D1323" s="25"/>
      <c r="F1323" s="25"/>
      <c r="I1323" s="193"/>
    </row>
    <row r="1324" spans="3:9" s="26" customFormat="1">
      <c r="C1324" s="24"/>
      <c r="D1324" s="25"/>
      <c r="F1324" s="25"/>
      <c r="I1324" s="193"/>
    </row>
    <row r="1325" spans="3:9" s="26" customFormat="1">
      <c r="C1325" s="24"/>
      <c r="D1325" s="25"/>
      <c r="F1325" s="25"/>
      <c r="I1325" s="193"/>
    </row>
    <row r="1326" spans="3:9" s="26" customFormat="1">
      <c r="C1326" s="24"/>
      <c r="D1326" s="25"/>
      <c r="F1326" s="25"/>
      <c r="I1326" s="193"/>
    </row>
    <row r="1327" spans="3:9" s="26" customFormat="1">
      <c r="C1327" s="24"/>
      <c r="D1327" s="25"/>
      <c r="F1327" s="25"/>
      <c r="I1327" s="193"/>
    </row>
    <row r="1328" spans="3:9" s="26" customFormat="1">
      <c r="C1328" s="24"/>
      <c r="D1328" s="25"/>
      <c r="F1328" s="25"/>
      <c r="I1328" s="193"/>
    </row>
    <row r="1329" spans="3:9" s="26" customFormat="1">
      <c r="C1329" s="24"/>
      <c r="D1329" s="25"/>
      <c r="F1329" s="25"/>
      <c r="I1329" s="193"/>
    </row>
    <row r="1330" spans="3:9" s="26" customFormat="1">
      <c r="C1330" s="24"/>
      <c r="D1330" s="25"/>
      <c r="F1330" s="25"/>
      <c r="I1330" s="193"/>
    </row>
    <row r="1331" spans="3:9" s="26" customFormat="1">
      <c r="C1331" s="24"/>
      <c r="D1331" s="25"/>
      <c r="F1331" s="25"/>
      <c r="I1331" s="193"/>
    </row>
    <row r="1332" spans="3:9" s="26" customFormat="1">
      <c r="C1332" s="24"/>
      <c r="D1332" s="25"/>
      <c r="F1332" s="25"/>
      <c r="I1332" s="193"/>
    </row>
    <row r="1333" spans="3:9" s="26" customFormat="1">
      <c r="C1333" s="24"/>
      <c r="D1333" s="25"/>
      <c r="F1333" s="25"/>
      <c r="I1333" s="193"/>
    </row>
    <row r="1334" spans="3:9" s="26" customFormat="1">
      <c r="C1334" s="24"/>
      <c r="D1334" s="25"/>
      <c r="F1334" s="25"/>
      <c r="I1334" s="193"/>
    </row>
    <row r="1335" spans="3:9" s="26" customFormat="1">
      <c r="C1335" s="24"/>
      <c r="D1335" s="25"/>
      <c r="F1335" s="25"/>
      <c r="I1335" s="193"/>
    </row>
    <row r="1336" spans="3:9" s="26" customFormat="1">
      <c r="C1336" s="24"/>
      <c r="D1336" s="25"/>
      <c r="F1336" s="25"/>
      <c r="I1336" s="193"/>
    </row>
    <row r="1337" spans="3:9" s="26" customFormat="1">
      <c r="C1337" s="24"/>
      <c r="D1337" s="25"/>
      <c r="F1337" s="25"/>
      <c r="I1337" s="193"/>
    </row>
    <row r="1338" spans="3:9" s="26" customFormat="1">
      <c r="C1338" s="24"/>
      <c r="D1338" s="25"/>
      <c r="F1338" s="25"/>
      <c r="I1338" s="193"/>
    </row>
    <row r="1339" spans="3:9" s="26" customFormat="1">
      <c r="C1339" s="24"/>
      <c r="D1339" s="25"/>
      <c r="F1339" s="25"/>
      <c r="I1339" s="193"/>
    </row>
    <row r="1340" spans="3:9" s="26" customFormat="1">
      <c r="C1340" s="24"/>
      <c r="D1340" s="25"/>
      <c r="F1340" s="25"/>
      <c r="I1340" s="193"/>
    </row>
    <row r="1341" spans="3:9" s="26" customFormat="1">
      <c r="C1341" s="24"/>
      <c r="D1341" s="25"/>
      <c r="F1341" s="25"/>
      <c r="I1341" s="193"/>
    </row>
    <row r="1342" spans="3:9" s="26" customFormat="1">
      <c r="C1342" s="24"/>
      <c r="D1342" s="25"/>
      <c r="F1342" s="25"/>
      <c r="I1342" s="193"/>
    </row>
    <row r="1343" spans="3:9" s="26" customFormat="1">
      <c r="C1343" s="24"/>
      <c r="D1343" s="25"/>
      <c r="F1343" s="25"/>
      <c r="I1343" s="193"/>
    </row>
    <row r="1344" spans="3:9" s="26" customFormat="1">
      <c r="C1344" s="24"/>
      <c r="D1344" s="25"/>
      <c r="F1344" s="25"/>
      <c r="I1344" s="193"/>
    </row>
    <row r="1345" spans="3:9" s="26" customFormat="1">
      <c r="C1345" s="24"/>
      <c r="D1345" s="25"/>
      <c r="F1345" s="25"/>
      <c r="I1345" s="193"/>
    </row>
    <row r="1346" spans="3:9" s="26" customFormat="1">
      <c r="C1346" s="24"/>
      <c r="D1346" s="25"/>
      <c r="F1346" s="25"/>
      <c r="I1346" s="193"/>
    </row>
    <row r="1347" spans="3:9" s="26" customFormat="1">
      <c r="C1347" s="24"/>
      <c r="D1347" s="25"/>
      <c r="F1347" s="25"/>
      <c r="I1347" s="193"/>
    </row>
    <row r="1348" spans="3:9" s="26" customFormat="1">
      <c r="C1348" s="24"/>
      <c r="D1348" s="25"/>
      <c r="F1348" s="25"/>
      <c r="I1348" s="193"/>
    </row>
    <row r="1349" spans="3:9" s="26" customFormat="1">
      <c r="C1349" s="24"/>
      <c r="D1349" s="25"/>
      <c r="F1349" s="25"/>
      <c r="I1349" s="193"/>
    </row>
    <row r="1350" spans="3:9" s="26" customFormat="1">
      <c r="C1350" s="24"/>
      <c r="D1350" s="25"/>
      <c r="F1350" s="25"/>
      <c r="I1350" s="193"/>
    </row>
    <row r="1351" spans="3:9" s="26" customFormat="1">
      <c r="C1351" s="24"/>
      <c r="D1351" s="25"/>
      <c r="F1351" s="25"/>
      <c r="I1351" s="193"/>
    </row>
    <row r="1352" spans="3:9" s="26" customFormat="1">
      <c r="C1352" s="24"/>
      <c r="D1352" s="25"/>
      <c r="F1352" s="25"/>
      <c r="I1352" s="193"/>
    </row>
    <row r="1353" spans="3:9" s="26" customFormat="1">
      <c r="C1353" s="24"/>
      <c r="D1353" s="25"/>
      <c r="F1353" s="25"/>
      <c r="I1353" s="193"/>
    </row>
    <row r="1354" spans="3:9" s="26" customFormat="1">
      <c r="C1354" s="24"/>
      <c r="D1354" s="25"/>
      <c r="F1354" s="25"/>
      <c r="I1354" s="193"/>
    </row>
    <row r="1355" spans="3:9" s="26" customFormat="1">
      <c r="C1355" s="24"/>
      <c r="D1355" s="25"/>
      <c r="F1355" s="25"/>
      <c r="I1355" s="193"/>
    </row>
    <row r="1356" spans="3:9" s="26" customFormat="1">
      <c r="C1356" s="24"/>
      <c r="D1356" s="25"/>
      <c r="F1356" s="25"/>
      <c r="I1356" s="193"/>
    </row>
    <row r="1357" spans="3:9" s="26" customFormat="1">
      <c r="C1357" s="24"/>
      <c r="D1357" s="25"/>
      <c r="F1357" s="25"/>
      <c r="I1357" s="193"/>
    </row>
    <row r="1358" spans="3:9" s="26" customFormat="1">
      <c r="C1358" s="24"/>
      <c r="D1358" s="25"/>
      <c r="F1358" s="25"/>
      <c r="I1358" s="193"/>
    </row>
    <row r="1359" spans="3:9" s="26" customFormat="1">
      <c r="C1359" s="24"/>
      <c r="D1359" s="25"/>
      <c r="F1359" s="25"/>
      <c r="I1359" s="193"/>
    </row>
    <row r="1360" spans="3:9" s="26" customFormat="1">
      <c r="C1360" s="24"/>
      <c r="D1360" s="25"/>
      <c r="F1360" s="25"/>
      <c r="I1360" s="193"/>
    </row>
    <row r="1361" spans="3:9" s="26" customFormat="1">
      <c r="C1361" s="24"/>
      <c r="D1361" s="25"/>
      <c r="F1361" s="25"/>
      <c r="I1361" s="193"/>
    </row>
    <row r="1362" spans="3:9" s="26" customFormat="1">
      <c r="C1362" s="24"/>
      <c r="D1362" s="25"/>
      <c r="F1362" s="25"/>
      <c r="I1362" s="193"/>
    </row>
    <row r="1363" spans="3:9" s="26" customFormat="1">
      <c r="C1363" s="24"/>
      <c r="D1363" s="25"/>
      <c r="F1363" s="25"/>
      <c r="I1363" s="193"/>
    </row>
    <row r="1364" spans="3:9" s="26" customFormat="1">
      <c r="C1364" s="24"/>
      <c r="D1364" s="25"/>
      <c r="F1364" s="25"/>
      <c r="I1364" s="193"/>
    </row>
    <row r="1365" spans="3:9" s="26" customFormat="1">
      <c r="C1365" s="24"/>
      <c r="D1365" s="25"/>
      <c r="F1365" s="25"/>
      <c r="I1365" s="193"/>
    </row>
    <row r="1366" spans="3:9" s="26" customFormat="1">
      <c r="C1366" s="24"/>
      <c r="D1366" s="25"/>
      <c r="F1366" s="25"/>
      <c r="I1366" s="193"/>
    </row>
    <row r="1367" spans="3:9" s="26" customFormat="1">
      <c r="C1367" s="24"/>
      <c r="D1367" s="25"/>
      <c r="F1367" s="25"/>
      <c r="I1367" s="193"/>
    </row>
    <row r="1368" spans="3:9" s="26" customFormat="1">
      <c r="C1368" s="24"/>
      <c r="D1368" s="25"/>
      <c r="F1368" s="25"/>
      <c r="I1368" s="193"/>
    </row>
    <row r="1369" spans="3:9" s="26" customFormat="1">
      <c r="C1369" s="24"/>
      <c r="D1369" s="25"/>
      <c r="F1369" s="25"/>
      <c r="I1369" s="193"/>
    </row>
    <row r="1370" spans="3:9" s="26" customFormat="1">
      <c r="C1370" s="24"/>
      <c r="D1370" s="25"/>
      <c r="F1370" s="25"/>
      <c r="I1370" s="193"/>
    </row>
    <row r="1371" spans="3:9" s="26" customFormat="1">
      <c r="C1371" s="24"/>
      <c r="D1371" s="25"/>
      <c r="F1371" s="25"/>
      <c r="I1371" s="193"/>
    </row>
    <row r="1372" spans="3:9" s="26" customFormat="1">
      <c r="C1372" s="24"/>
      <c r="D1372" s="25"/>
      <c r="F1372" s="25"/>
      <c r="I1372" s="193"/>
    </row>
    <row r="1373" spans="3:9" s="26" customFormat="1">
      <c r="C1373" s="24"/>
      <c r="D1373" s="25"/>
      <c r="F1373" s="25"/>
      <c r="I1373" s="193"/>
    </row>
    <row r="1374" spans="3:9" s="26" customFormat="1">
      <c r="C1374" s="24"/>
      <c r="D1374" s="25"/>
      <c r="F1374" s="25"/>
      <c r="I1374" s="193"/>
    </row>
    <row r="1375" spans="3:9" s="26" customFormat="1">
      <c r="C1375" s="24"/>
      <c r="D1375" s="25"/>
      <c r="F1375" s="25"/>
      <c r="I1375" s="193"/>
    </row>
    <row r="1376" spans="3:9" s="26" customFormat="1">
      <c r="C1376" s="24"/>
      <c r="D1376" s="25"/>
      <c r="F1376" s="25"/>
      <c r="I1376" s="193"/>
    </row>
    <row r="1377" spans="3:9" s="26" customFormat="1">
      <c r="C1377" s="24"/>
      <c r="D1377" s="25"/>
      <c r="F1377" s="25"/>
      <c r="I1377" s="193"/>
    </row>
    <row r="1378" spans="3:9" s="26" customFormat="1">
      <c r="C1378" s="24"/>
      <c r="D1378" s="25"/>
      <c r="F1378" s="25"/>
      <c r="I1378" s="193"/>
    </row>
    <row r="1379" spans="3:9" s="26" customFormat="1">
      <c r="C1379" s="24"/>
      <c r="D1379" s="25"/>
      <c r="F1379" s="25"/>
      <c r="I1379" s="193"/>
    </row>
    <row r="1380" spans="3:9" s="26" customFormat="1">
      <c r="C1380" s="24"/>
      <c r="D1380" s="25"/>
      <c r="F1380" s="25"/>
      <c r="I1380" s="193"/>
    </row>
    <row r="1381" spans="3:9" s="26" customFormat="1">
      <c r="C1381" s="24"/>
      <c r="D1381" s="25"/>
      <c r="F1381" s="25"/>
      <c r="I1381" s="193"/>
    </row>
    <row r="1382" spans="3:9" s="26" customFormat="1">
      <c r="C1382" s="24"/>
      <c r="D1382" s="25"/>
      <c r="F1382" s="25"/>
      <c r="I1382" s="193"/>
    </row>
    <row r="1383" spans="3:9" s="26" customFormat="1">
      <c r="C1383" s="24"/>
      <c r="D1383" s="25"/>
      <c r="F1383" s="25"/>
      <c r="I1383" s="193"/>
    </row>
    <row r="1384" spans="3:9" s="26" customFormat="1">
      <c r="C1384" s="24"/>
      <c r="D1384" s="25"/>
      <c r="F1384" s="25"/>
      <c r="I1384" s="193"/>
    </row>
    <row r="1385" spans="3:9" s="26" customFormat="1">
      <c r="C1385" s="24"/>
      <c r="D1385" s="25"/>
      <c r="F1385" s="25"/>
      <c r="I1385" s="193"/>
    </row>
    <row r="1386" spans="3:9" s="26" customFormat="1">
      <c r="C1386" s="24"/>
      <c r="D1386" s="25"/>
      <c r="F1386" s="25"/>
      <c r="I1386" s="193"/>
    </row>
    <row r="1387" spans="3:9" s="26" customFormat="1">
      <c r="C1387" s="24"/>
      <c r="D1387" s="25"/>
      <c r="F1387" s="25"/>
      <c r="I1387" s="193"/>
    </row>
    <row r="1388" spans="3:9" s="26" customFormat="1">
      <c r="C1388" s="24"/>
      <c r="D1388" s="25"/>
      <c r="F1388" s="25"/>
      <c r="I1388" s="193"/>
    </row>
    <row r="1389" spans="3:9" s="26" customFormat="1">
      <c r="C1389" s="24"/>
      <c r="D1389" s="25"/>
      <c r="F1389" s="25"/>
      <c r="I1389" s="193"/>
    </row>
    <row r="1390" spans="3:9" s="26" customFormat="1">
      <c r="C1390" s="24"/>
      <c r="D1390" s="25"/>
      <c r="F1390" s="25"/>
      <c r="I1390" s="193"/>
    </row>
    <row r="1391" spans="3:9" s="26" customFormat="1">
      <c r="C1391" s="24"/>
      <c r="D1391" s="25"/>
      <c r="F1391" s="25"/>
      <c r="I1391" s="193"/>
    </row>
    <row r="1392" spans="3:9" s="26" customFormat="1">
      <c r="C1392" s="24"/>
      <c r="D1392" s="25"/>
      <c r="F1392" s="25"/>
      <c r="I1392" s="193"/>
    </row>
    <row r="1393" spans="3:9" s="26" customFormat="1">
      <c r="C1393" s="24"/>
      <c r="D1393" s="25"/>
      <c r="F1393" s="25"/>
      <c r="I1393" s="193"/>
    </row>
    <row r="1394" spans="3:9" s="26" customFormat="1">
      <c r="C1394" s="24"/>
      <c r="D1394" s="25"/>
      <c r="F1394" s="25"/>
      <c r="I1394" s="193"/>
    </row>
    <row r="1395" spans="3:9" s="26" customFormat="1">
      <c r="C1395" s="24"/>
      <c r="D1395" s="25"/>
      <c r="F1395" s="25"/>
      <c r="I1395" s="193"/>
    </row>
    <row r="1396" spans="3:9" s="26" customFormat="1">
      <c r="C1396" s="24"/>
      <c r="D1396" s="25"/>
      <c r="F1396" s="25"/>
      <c r="I1396" s="193"/>
    </row>
    <row r="1397" spans="3:9" s="26" customFormat="1">
      <c r="C1397" s="24"/>
      <c r="D1397" s="25"/>
      <c r="F1397" s="25"/>
      <c r="I1397" s="193"/>
    </row>
    <row r="1398" spans="3:9" s="26" customFormat="1">
      <c r="C1398" s="24"/>
      <c r="D1398" s="25"/>
      <c r="F1398" s="25"/>
      <c r="I1398" s="193"/>
    </row>
    <row r="1399" spans="3:9" s="26" customFormat="1">
      <c r="C1399" s="24"/>
      <c r="D1399" s="25"/>
      <c r="F1399" s="25"/>
      <c r="I1399" s="193"/>
    </row>
    <row r="1400" spans="3:9" s="26" customFormat="1">
      <c r="C1400" s="24"/>
      <c r="D1400" s="25"/>
      <c r="F1400" s="25"/>
      <c r="I1400" s="193"/>
    </row>
    <row r="1401" spans="3:9" s="26" customFormat="1">
      <c r="C1401" s="24"/>
      <c r="D1401" s="25"/>
      <c r="F1401" s="25"/>
      <c r="I1401" s="193"/>
    </row>
    <row r="1402" spans="3:9" s="26" customFormat="1">
      <c r="C1402" s="24"/>
      <c r="D1402" s="25"/>
      <c r="F1402" s="25"/>
      <c r="I1402" s="193"/>
    </row>
    <row r="1403" spans="3:9" s="26" customFormat="1">
      <c r="C1403" s="24"/>
      <c r="D1403" s="25"/>
      <c r="F1403" s="25"/>
      <c r="I1403" s="193"/>
    </row>
    <row r="1404" spans="3:9" s="26" customFormat="1">
      <c r="C1404" s="24"/>
      <c r="D1404" s="25"/>
      <c r="F1404" s="25"/>
      <c r="I1404" s="193"/>
    </row>
    <row r="1405" spans="3:9" s="26" customFormat="1">
      <c r="C1405" s="24"/>
      <c r="D1405" s="25"/>
      <c r="F1405" s="25"/>
      <c r="I1405" s="193"/>
    </row>
    <row r="1406" spans="3:9" s="26" customFormat="1">
      <c r="C1406" s="24"/>
      <c r="D1406" s="25"/>
      <c r="F1406" s="25"/>
      <c r="I1406" s="193"/>
    </row>
    <row r="1407" spans="3:9" s="26" customFormat="1">
      <c r="C1407" s="24"/>
      <c r="D1407" s="25"/>
      <c r="F1407" s="25"/>
      <c r="I1407" s="193"/>
    </row>
    <row r="1408" spans="3:9" s="26" customFormat="1">
      <c r="C1408" s="24"/>
      <c r="D1408" s="25"/>
      <c r="F1408" s="25"/>
      <c r="I1408" s="193"/>
    </row>
    <row r="1409" spans="3:9" s="26" customFormat="1">
      <c r="C1409" s="24"/>
      <c r="D1409" s="25"/>
      <c r="F1409" s="25"/>
      <c r="I1409" s="193"/>
    </row>
    <row r="1410" spans="3:9" s="26" customFormat="1">
      <c r="C1410" s="24"/>
      <c r="D1410" s="25"/>
      <c r="F1410" s="25"/>
      <c r="I1410" s="193"/>
    </row>
    <row r="1411" spans="3:9" s="26" customFormat="1">
      <c r="C1411" s="24"/>
      <c r="D1411" s="25"/>
      <c r="F1411" s="25"/>
      <c r="I1411" s="193"/>
    </row>
    <row r="1412" spans="3:9" s="26" customFormat="1">
      <c r="C1412" s="24"/>
      <c r="D1412" s="25"/>
      <c r="F1412" s="25"/>
      <c r="I1412" s="193"/>
    </row>
    <row r="1413" spans="3:9" s="26" customFormat="1">
      <c r="C1413" s="24"/>
      <c r="D1413" s="25"/>
      <c r="F1413" s="25"/>
      <c r="I1413" s="193"/>
    </row>
    <row r="1414" spans="3:9" s="26" customFormat="1">
      <c r="C1414" s="24"/>
      <c r="D1414" s="25"/>
      <c r="F1414" s="25"/>
      <c r="I1414" s="193"/>
    </row>
    <row r="1415" spans="3:9" s="26" customFormat="1">
      <c r="C1415" s="24"/>
      <c r="D1415" s="25"/>
      <c r="F1415" s="25"/>
      <c r="I1415" s="193"/>
    </row>
    <row r="1416" spans="3:9" s="26" customFormat="1">
      <c r="C1416" s="24"/>
      <c r="D1416" s="25"/>
      <c r="F1416" s="25"/>
      <c r="I1416" s="193"/>
    </row>
    <row r="1417" spans="3:9" s="26" customFormat="1">
      <c r="C1417" s="24"/>
      <c r="D1417" s="25"/>
      <c r="F1417" s="25"/>
      <c r="I1417" s="193"/>
    </row>
    <row r="1418" spans="3:9" s="26" customFormat="1">
      <c r="C1418" s="24"/>
      <c r="D1418" s="25"/>
      <c r="F1418" s="25"/>
      <c r="I1418" s="193"/>
    </row>
    <row r="1419" spans="3:9" s="26" customFormat="1">
      <c r="C1419" s="24"/>
      <c r="D1419" s="25"/>
      <c r="F1419" s="25"/>
      <c r="I1419" s="193"/>
    </row>
    <row r="1420" spans="3:9" s="26" customFormat="1">
      <c r="C1420" s="24"/>
      <c r="D1420" s="25"/>
      <c r="F1420" s="25"/>
      <c r="I1420" s="193"/>
    </row>
    <row r="1421" spans="3:9" s="26" customFormat="1">
      <c r="C1421" s="24"/>
      <c r="D1421" s="25"/>
      <c r="F1421" s="25"/>
      <c r="I1421" s="193"/>
    </row>
    <row r="1422" spans="3:9" s="26" customFormat="1">
      <c r="C1422" s="24"/>
      <c r="D1422" s="25"/>
      <c r="F1422" s="25"/>
      <c r="I1422" s="193"/>
    </row>
    <row r="1423" spans="3:9" s="26" customFormat="1">
      <c r="C1423" s="24"/>
      <c r="D1423" s="25"/>
      <c r="F1423" s="25"/>
      <c r="I1423" s="193"/>
    </row>
    <row r="1424" spans="3:9" s="26" customFormat="1">
      <c r="C1424" s="24"/>
      <c r="D1424" s="25"/>
      <c r="F1424" s="25"/>
      <c r="I1424" s="193"/>
    </row>
    <row r="1425" spans="3:9" s="26" customFormat="1">
      <c r="C1425" s="24"/>
      <c r="D1425" s="25"/>
      <c r="F1425" s="25"/>
      <c r="I1425" s="193"/>
    </row>
    <row r="1426" spans="3:9" s="26" customFormat="1">
      <c r="C1426" s="24"/>
      <c r="D1426" s="25"/>
      <c r="F1426" s="25"/>
      <c r="I1426" s="193"/>
    </row>
    <row r="1427" spans="3:9" s="26" customFormat="1">
      <c r="C1427" s="24"/>
      <c r="D1427" s="25"/>
      <c r="F1427" s="25"/>
      <c r="I1427" s="193"/>
    </row>
    <row r="1428" spans="3:9" s="26" customFormat="1">
      <c r="C1428" s="24"/>
      <c r="D1428" s="25"/>
      <c r="F1428" s="25"/>
      <c r="I1428" s="193"/>
    </row>
    <row r="1429" spans="3:9" s="26" customFormat="1">
      <c r="C1429" s="24"/>
      <c r="D1429" s="25"/>
      <c r="F1429" s="25"/>
      <c r="I1429" s="193"/>
    </row>
    <row r="1430" spans="3:9" s="26" customFormat="1">
      <c r="C1430" s="24"/>
      <c r="D1430" s="25"/>
      <c r="F1430" s="25"/>
      <c r="I1430" s="193"/>
    </row>
    <row r="1431" spans="3:9" s="26" customFormat="1">
      <c r="C1431" s="24"/>
      <c r="D1431" s="25"/>
      <c r="F1431" s="25"/>
      <c r="I1431" s="193"/>
    </row>
    <row r="1432" spans="3:9" s="26" customFormat="1">
      <c r="C1432" s="24"/>
      <c r="D1432" s="25"/>
      <c r="F1432" s="25"/>
      <c r="I1432" s="193"/>
    </row>
    <row r="1433" spans="3:9" s="26" customFormat="1">
      <c r="C1433" s="24"/>
      <c r="D1433" s="25"/>
      <c r="F1433" s="25"/>
      <c r="I1433" s="193"/>
    </row>
    <row r="1434" spans="3:9" s="26" customFormat="1">
      <c r="C1434" s="24"/>
      <c r="D1434" s="25"/>
      <c r="F1434" s="25"/>
      <c r="I1434" s="193"/>
    </row>
    <row r="1435" spans="3:9" s="26" customFormat="1">
      <c r="C1435" s="24"/>
      <c r="D1435" s="25"/>
      <c r="F1435" s="25"/>
      <c r="I1435" s="193"/>
    </row>
    <row r="1436" spans="3:9" s="26" customFormat="1">
      <c r="C1436" s="24"/>
      <c r="D1436" s="25"/>
      <c r="F1436" s="25"/>
      <c r="I1436" s="193"/>
    </row>
    <row r="1437" spans="3:9" s="26" customFormat="1">
      <c r="C1437" s="24"/>
      <c r="D1437" s="25"/>
      <c r="F1437" s="25"/>
      <c r="I1437" s="193"/>
    </row>
    <row r="1438" spans="3:9" s="26" customFormat="1">
      <c r="C1438" s="24"/>
      <c r="D1438" s="25"/>
      <c r="F1438" s="25"/>
      <c r="I1438" s="193"/>
    </row>
    <row r="1439" spans="3:9" s="26" customFormat="1">
      <c r="C1439" s="24"/>
      <c r="D1439" s="25"/>
      <c r="F1439" s="25"/>
      <c r="I1439" s="193"/>
    </row>
    <row r="1440" spans="3:9" s="26" customFormat="1">
      <c r="C1440" s="24"/>
      <c r="D1440" s="25"/>
      <c r="F1440" s="25"/>
      <c r="I1440" s="193"/>
    </row>
    <row r="1441" spans="3:9" s="26" customFormat="1">
      <c r="C1441" s="24"/>
      <c r="D1441" s="25"/>
      <c r="F1441" s="25"/>
      <c r="I1441" s="193"/>
    </row>
    <row r="1442" spans="3:9" s="26" customFormat="1">
      <c r="C1442" s="24"/>
      <c r="D1442" s="25"/>
      <c r="F1442" s="25"/>
      <c r="I1442" s="193"/>
    </row>
    <row r="1443" spans="3:9" s="26" customFormat="1">
      <c r="C1443" s="24"/>
      <c r="D1443" s="25"/>
      <c r="F1443" s="25"/>
      <c r="I1443" s="193"/>
    </row>
    <row r="1444" spans="3:9" s="26" customFormat="1">
      <c r="C1444" s="24"/>
      <c r="D1444" s="25"/>
      <c r="F1444" s="25"/>
      <c r="I1444" s="193"/>
    </row>
    <row r="1445" spans="3:9" s="26" customFormat="1">
      <c r="C1445" s="24"/>
      <c r="D1445" s="25"/>
      <c r="F1445" s="25"/>
      <c r="I1445" s="193"/>
    </row>
    <row r="1446" spans="3:9" s="26" customFormat="1">
      <c r="C1446" s="24"/>
      <c r="D1446" s="25"/>
      <c r="F1446" s="25"/>
      <c r="I1446" s="193"/>
    </row>
    <row r="1447" spans="3:9" s="26" customFormat="1">
      <c r="C1447" s="24"/>
      <c r="D1447" s="25"/>
      <c r="F1447" s="25"/>
      <c r="I1447" s="193"/>
    </row>
    <row r="1448" spans="3:9" s="26" customFormat="1">
      <c r="C1448" s="24"/>
      <c r="D1448" s="25"/>
      <c r="F1448" s="25"/>
      <c r="I1448" s="193"/>
    </row>
    <row r="1449" spans="3:9" s="26" customFormat="1">
      <c r="C1449" s="24"/>
      <c r="D1449" s="25"/>
      <c r="F1449" s="25"/>
      <c r="I1449" s="193"/>
    </row>
    <row r="1450" spans="3:9" s="26" customFormat="1">
      <c r="C1450" s="24"/>
      <c r="D1450" s="25"/>
      <c r="F1450" s="25"/>
      <c r="I1450" s="193"/>
    </row>
    <row r="1451" spans="3:9" s="26" customFormat="1">
      <c r="C1451" s="24"/>
      <c r="D1451" s="25"/>
      <c r="F1451" s="25"/>
      <c r="I1451" s="193"/>
    </row>
    <row r="1452" spans="3:9" s="26" customFormat="1">
      <c r="C1452" s="24"/>
      <c r="D1452" s="25"/>
      <c r="F1452" s="25"/>
      <c r="I1452" s="193"/>
    </row>
    <row r="1453" spans="3:9" s="26" customFormat="1">
      <c r="C1453" s="24"/>
      <c r="D1453" s="25"/>
      <c r="F1453" s="25"/>
      <c r="I1453" s="193"/>
    </row>
    <row r="1454" spans="3:9" s="26" customFormat="1">
      <c r="C1454" s="24"/>
      <c r="D1454" s="25"/>
      <c r="F1454" s="25"/>
      <c r="I1454" s="193"/>
    </row>
    <row r="1455" spans="3:9" s="26" customFormat="1">
      <c r="C1455" s="24"/>
      <c r="D1455" s="25"/>
      <c r="F1455" s="25"/>
      <c r="I1455" s="193"/>
    </row>
    <row r="1456" spans="3:9" s="26" customFormat="1">
      <c r="C1456" s="24"/>
      <c r="D1456" s="25"/>
      <c r="F1456" s="25"/>
      <c r="I1456" s="193"/>
    </row>
    <row r="1457" spans="3:9" s="26" customFormat="1">
      <c r="C1457" s="24"/>
      <c r="D1457" s="25"/>
      <c r="F1457" s="25"/>
      <c r="I1457" s="193"/>
    </row>
    <row r="1458" spans="3:9" s="26" customFormat="1">
      <c r="C1458" s="24"/>
      <c r="D1458" s="25"/>
      <c r="F1458" s="25"/>
      <c r="I1458" s="193"/>
    </row>
    <row r="1459" spans="3:9" s="26" customFormat="1">
      <c r="C1459" s="24"/>
      <c r="D1459" s="25"/>
      <c r="F1459" s="25"/>
      <c r="I1459" s="193"/>
    </row>
    <row r="1460" spans="3:9" s="26" customFormat="1">
      <c r="C1460" s="24"/>
      <c r="D1460" s="25"/>
      <c r="F1460" s="25"/>
      <c r="I1460" s="193"/>
    </row>
    <row r="1461" spans="3:9" s="26" customFormat="1">
      <c r="C1461" s="24"/>
      <c r="D1461" s="25"/>
      <c r="F1461" s="25"/>
      <c r="I1461" s="193"/>
    </row>
    <row r="1462" spans="3:9" s="26" customFormat="1">
      <c r="C1462" s="24"/>
      <c r="D1462" s="25"/>
      <c r="F1462" s="25"/>
      <c r="I1462" s="193"/>
    </row>
    <row r="1463" spans="3:9" s="26" customFormat="1">
      <c r="C1463" s="24"/>
      <c r="D1463" s="25"/>
      <c r="F1463" s="25"/>
      <c r="I1463" s="193"/>
    </row>
    <row r="1464" spans="3:9" s="26" customFormat="1">
      <c r="C1464" s="24"/>
      <c r="D1464" s="25"/>
      <c r="F1464" s="25"/>
      <c r="I1464" s="193"/>
    </row>
    <row r="1465" spans="3:9" s="26" customFormat="1">
      <c r="C1465" s="24"/>
      <c r="D1465" s="25"/>
      <c r="F1465" s="25"/>
      <c r="I1465" s="193"/>
    </row>
    <row r="1466" spans="3:9" s="26" customFormat="1">
      <c r="C1466" s="24"/>
      <c r="D1466" s="25"/>
      <c r="F1466" s="25"/>
      <c r="I1466" s="193"/>
    </row>
    <row r="1467" spans="3:9" s="26" customFormat="1">
      <c r="C1467" s="24"/>
      <c r="D1467" s="25"/>
      <c r="F1467" s="25"/>
      <c r="I1467" s="193"/>
    </row>
    <row r="1468" spans="3:9" s="26" customFormat="1">
      <c r="C1468" s="24"/>
      <c r="D1468" s="25"/>
      <c r="F1468" s="25"/>
      <c r="I1468" s="193"/>
    </row>
    <row r="1469" spans="3:9" s="26" customFormat="1">
      <c r="C1469" s="24"/>
      <c r="D1469" s="25"/>
      <c r="F1469" s="25"/>
      <c r="I1469" s="193"/>
    </row>
    <row r="1470" spans="3:9" s="26" customFormat="1">
      <c r="C1470" s="24"/>
      <c r="D1470" s="25"/>
      <c r="F1470" s="25"/>
      <c r="I1470" s="193"/>
    </row>
    <row r="1471" spans="3:9" s="26" customFormat="1">
      <c r="C1471" s="24"/>
      <c r="D1471" s="25"/>
      <c r="F1471" s="25"/>
      <c r="I1471" s="193"/>
    </row>
    <row r="1472" spans="3:9" s="26" customFormat="1">
      <c r="C1472" s="24"/>
      <c r="D1472" s="25"/>
      <c r="F1472" s="25"/>
      <c r="I1472" s="193"/>
    </row>
    <row r="1473" spans="3:9" s="26" customFormat="1">
      <c r="C1473" s="24"/>
      <c r="D1473" s="25"/>
      <c r="F1473" s="25"/>
      <c r="I1473" s="193"/>
    </row>
    <row r="1474" spans="3:9" s="26" customFormat="1">
      <c r="C1474" s="24"/>
      <c r="D1474" s="25"/>
      <c r="F1474" s="25"/>
      <c r="I1474" s="193"/>
    </row>
    <row r="1475" spans="3:9" s="26" customFormat="1">
      <c r="C1475" s="24"/>
      <c r="D1475" s="25"/>
      <c r="F1475" s="25"/>
      <c r="I1475" s="193"/>
    </row>
    <row r="1476" spans="3:9" s="26" customFormat="1">
      <c r="C1476" s="24"/>
      <c r="D1476" s="25"/>
      <c r="F1476" s="25"/>
      <c r="I1476" s="193"/>
    </row>
    <row r="1477" spans="3:9" s="26" customFormat="1">
      <c r="C1477" s="24"/>
      <c r="D1477" s="25"/>
      <c r="F1477" s="25"/>
      <c r="I1477" s="193"/>
    </row>
    <row r="1478" spans="3:9" s="26" customFormat="1">
      <c r="C1478" s="24"/>
      <c r="D1478" s="25"/>
      <c r="F1478" s="25"/>
      <c r="I1478" s="193"/>
    </row>
    <row r="1479" spans="3:9" s="26" customFormat="1">
      <c r="C1479" s="24"/>
      <c r="D1479" s="25"/>
      <c r="F1479" s="25"/>
      <c r="I1479" s="193"/>
    </row>
    <row r="1480" spans="3:9" s="26" customFormat="1">
      <c r="C1480" s="24"/>
      <c r="D1480" s="25"/>
      <c r="F1480" s="25"/>
      <c r="I1480" s="193"/>
    </row>
    <row r="1481" spans="3:9" s="26" customFormat="1">
      <c r="C1481" s="24"/>
      <c r="D1481" s="25"/>
      <c r="F1481" s="25"/>
      <c r="I1481" s="193"/>
    </row>
    <row r="1482" spans="3:9" s="26" customFormat="1">
      <c r="C1482" s="24"/>
      <c r="D1482" s="25"/>
      <c r="F1482" s="25"/>
      <c r="I1482" s="193"/>
    </row>
    <row r="1483" spans="3:9" s="26" customFormat="1">
      <c r="C1483" s="24"/>
      <c r="D1483" s="25"/>
      <c r="F1483" s="25"/>
      <c r="I1483" s="193"/>
    </row>
    <row r="1484" spans="3:9" s="26" customFormat="1">
      <c r="C1484" s="24"/>
      <c r="D1484" s="25"/>
      <c r="F1484" s="25"/>
      <c r="I1484" s="193"/>
    </row>
    <row r="1485" spans="3:9" s="26" customFormat="1">
      <c r="C1485" s="24"/>
      <c r="D1485" s="25"/>
      <c r="F1485" s="25"/>
      <c r="I1485" s="193"/>
    </row>
    <row r="1486" spans="3:9" s="26" customFormat="1">
      <c r="C1486" s="24"/>
      <c r="D1486" s="25"/>
      <c r="F1486" s="25"/>
      <c r="I1486" s="193"/>
    </row>
    <row r="1487" spans="3:9" s="26" customFormat="1">
      <c r="C1487" s="24"/>
      <c r="D1487" s="25"/>
      <c r="F1487" s="25"/>
      <c r="I1487" s="193"/>
    </row>
    <row r="1488" spans="3:9" s="26" customFormat="1">
      <c r="C1488" s="24"/>
      <c r="D1488" s="25"/>
      <c r="F1488" s="25"/>
      <c r="I1488" s="193"/>
    </row>
    <row r="1489" spans="3:9" s="26" customFormat="1">
      <c r="C1489" s="24"/>
      <c r="D1489" s="25"/>
      <c r="F1489" s="25"/>
      <c r="I1489" s="193"/>
    </row>
    <row r="1490" spans="3:9" s="26" customFormat="1">
      <c r="C1490" s="24"/>
      <c r="D1490" s="25"/>
      <c r="F1490" s="25"/>
      <c r="I1490" s="193"/>
    </row>
    <row r="1491" spans="3:9" s="26" customFormat="1">
      <c r="C1491" s="24"/>
      <c r="D1491" s="25"/>
      <c r="F1491" s="25"/>
      <c r="I1491" s="193"/>
    </row>
    <row r="1492" spans="3:9" s="26" customFormat="1">
      <c r="C1492" s="24"/>
      <c r="D1492" s="25"/>
      <c r="F1492" s="25"/>
      <c r="I1492" s="193"/>
    </row>
    <row r="1493" spans="3:9" s="26" customFormat="1">
      <c r="C1493" s="24"/>
      <c r="D1493" s="25"/>
      <c r="F1493" s="25"/>
      <c r="I1493" s="193"/>
    </row>
    <row r="1494" spans="3:9" s="26" customFormat="1">
      <c r="C1494" s="24"/>
      <c r="D1494" s="25"/>
      <c r="F1494" s="25"/>
      <c r="I1494" s="193"/>
    </row>
    <row r="1495" spans="3:9" s="26" customFormat="1">
      <c r="C1495" s="24"/>
      <c r="D1495" s="25"/>
      <c r="F1495" s="25"/>
      <c r="I1495" s="193"/>
    </row>
    <row r="1496" spans="3:9" s="26" customFormat="1">
      <c r="C1496" s="24"/>
      <c r="D1496" s="25"/>
      <c r="F1496" s="25"/>
      <c r="I1496" s="193"/>
    </row>
    <row r="1497" spans="3:9" s="26" customFormat="1">
      <c r="C1497" s="24"/>
      <c r="D1497" s="25"/>
      <c r="F1497" s="25"/>
      <c r="I1497" s="193"/>
    </row>
    <row r="1498" spans="3:9" s="26" customFormat="1">
      <c r="C1498" s="24"/>
      <c r="D1498" s="25"/>
      <c r="F1498" s="25"/>
      <c r="I1498" s="193"/>
    </row>
    <row r="1499" spans="3:9" s="26" customFormat="1">
      <c r="C1499" s="24"/>
      <c r="D1499" s="25"/>
      <c r="F1499" s="25"/>
      <c r="I1499" s="193"/>
    </row>
    <row r="1500" spans="3:9" s="26" customFormat="1">
      <c r="C1500" s="24"/>
      <c r="D1500" s="25"/>
      <c r="F1500" s="25"/>
      <c r="I1500" s="193"/>
    </row>
    <row r="1501" spans="3:9" s="26" customFormat="1">
      <c r="C1501" s="24"/>
      <c r="D1501" s="25"/>
      <c r="F1501" s="25"/>
      <c r="I1501" s="193"/>
    </row>
    <row r="1502" spans="3:9" s="26" customFormat="1">
      <c r="C1502" s="24"/>
      <c r="D1502" s="25"/>
      <c r="F1502" s="25"/>
      <c r="I1502" s="193"/>
    </row>
    <row r="1503" spans="3:9" s="26" customFormat="1">
      <c r="C1503" s="24"/>
      <c r="D1503" s="25"/>
      <c r="F1503" s="25"/>
      <c r="I1503" s="193"/>
    </row>
    <row r="1504" spans="3:9" s="26" customFormat="1">
      <c r="C1504" s="24"/>
      <c r="D1504" s="25"/>
      <c r="F1504" s="25"/>
      <c r="I1504" s="193"/>
    </row>
    <row r="1505" spans="3:9" s="26" customFormat="1">
      <c r="C1505" s="24"/>
      <c r="D1505" s="25"/>
      <c r="F1505" s="25"/>
      <c r="I1505" s="193"/>
    </row>
    <row r="1506" spans="3:9" s="26" customFormat="1">
      <c r="C1506" s="24"/>
      <c r="D1506" s="25"/>
      <c r="F1506" s="25"/>
      <c r="I1506" s="193"/>
    </row>
    <row r="1507" spans="3:9" s="26" customFormat="1">
      <c r="C1507" s="24"/>
      <c r="D1507" s="25"/>
      <c r="F1507" s="25"/>
      <c r="I1507" s="193"/>
    </row>
    <row r="1508" spans="3:9" s="26" customFormat="1">
      <c r="C1508" s="24"/>
      <c r="D1508" s="25"/>
      <c r="F1508" s="25"/>
      <c r="I1508" s="193"/>
    </row>
    <row r="1509" spans="3:9" s="26" customFormat="1">
      <c r="C1509" s="24"/>
      <c r="D1509" s="25"/>
      <c r="F1509" s="25"/>
      <c r="I1509" s="193"/>
    </row>
    <row r="1510" spans="3:9" s="26" customFormat="1">
      <c r="C1510" s="24"/>
      <c r="D1510" s="25"/>
      <c r="F1510" s="25"/>
      <c r="I1510" s="193"/>
    </row>
    <row r="1511" spans="3:9" s="26" customFormat="1">
      <c r="C1511" s="24"/>
      <c r="D1511" s="25"/>
      <c r="F1511" s="25"/>
      <c r="I1511" s="193"/>
    </row>
    <row r="1512" spans="3:9" s="26" customFormat="1">
      <c r="C1512" s="24"/>
      <c r="D1512" s="25"/>
      <c r="F1512" s="25"/>
      <c r="I1512" s="193"/>
    </row>
    <row r="1513" spans="3:9" s="26" customFormat="1">
      <c r="C1513" s="24"/>
      <c r="D1513" s="25"/>
      <c r="F1513" s="25"/>
      <c r="I1513" s="193"/>
    </row>
    <row r="1514" spans="3:9" s="26" customFormat="1">
      <c r="C1514" s="24"/>
      <c r="D1514" s="25"/>
      <c r="F1514" s="25"/>
      <c r="I1514" s="193"/>
    </row>
    <row r="1515" spans="3:9" s="26" customFormat="1">
      <c r="C1515" s="24"/>
      <c r="D1515" s="25"/>
      <c r="F1515" s="25"/>
      <c r="I1515" s="193"/>
    </row>
    <row r="1516" spans="3:9" s="26" customFormat="1">
      <c r="C1516" s="24"/>
      <c r="D1516" s="25"/>
      <c r="F1516" s="25"/>
      <c r="I1516" s="193"/>
    </row>
    <row r="1517" spans="3:9" s="26" customFormat="1">
      <c r="C1517" s="24"/>
      <c r="D1517" s="25"/>
      <c r="F1517" s="25"/>
      <c r="I1517" s="193"/>
    </row>
    <row r="1518" spans="3:9" s="26" customFormat="1">
      <c r="C1518" s="24"/>
      <c r="D1518" s="25"/>
      <c r="F1518" s="25"/>
      <c r="I1518" s="193"/>
    </row>
    <row r="1519" spans="3:9" s="26" customFormat="1">
      <c r="C1519" s="24"/>
      <c r="D1519" s="25"/>
      <c r="F1519" s="25"/>
      <c r="I1519" s="193"/>
    </row>
    <row r="1520" spans="3:9" s="26" customFormat="1">
      <c r="C1520" s="24"/>
      <c r="D1520" s="25"/>
      <c r="F1520" s="25"/>
      <c r="I1520" s="193"/>
    </row>
    <row r="1521" spans="3:9" s="26" customFormat="1">
      <c r="C1521" s="24"/>
      <c r="D1521" s="25"/>
      <c r="F1521" s="25"/>
      <c r="I1521" s="193"/>
    </row>
    <row r="1522" spans="3:9" s="26" customFormat="1">
      <c r="C1522" s="24"/>
      <c r="D1522" s="25"/>
      <c r="F1522" s="25"/>
      <c r="I1522" s="193"/>
    </row>
    <row r="1523" spans="3:9" s="26" customFormat="1">
      <c r="C1523" s="24"/>
      <c r="D1523" s="25"/>
      <c r="F1523" s="25"/>
      <c r="I1523" s="193"/>
    </row>
    <row r="1524" spans="3:9" s="26" customFormat="1">
      <c r="C1524" s="24"/>
      <c r="D1524" s="25"/>
      <c r="F1524" s="25"/>
      <c r="I1524" s="193"/>
    </row>
    <row r="1525" spans="3:9" s="26" customFormat="1">
      <c r="C1525" s="24"/>
      <c r="D1525" s="25"/>
      <c r="F1525" s="25"/>
      <c r="I1525" s="193"/>
    </row>
    <row r="1526" spans="3:9" s="26" customFormat="1">
      <c r="C1526" s="24"/>
      <c r="D1526" s="25"/>
      <c r="F1526" s="25"/>
      <c r="I1526" s="193"/>
    </row>
    <row r="1527" spans="3:9" s="26" customFormat="1">
      <c r="C1527" s="24"/>
      <c r="D1527" s="25"/>
      <c r="F1527" s="25"/>
      <c r="I1527" s="193"/>
    </row>
    <row r="1528" spans="3:9" s="26" customFormat="1">
      <c r="C1528" s="24"/>
      <c r="D1528" s="25"/>
      <c r="F1528" s="25"/>
      <c r="I1528" s="193"/>
    </row>
    <row r="1529" spans="3:9" s="26" customFormat="1">
      <c r="C1529" s="24"/>
      <c r="D1529" s="25"/>
      <c r="F1529" s="25"/>
      <c r="I1529" s="193"/>
    </row>
    <row r="1530" spans="3:9" s="26" customFormat="1">
      <c r="C1530" s="24"/>
      <c r="D1530" s="25"/>
      <c r="F1530" s="25"/>
      <c r="I1530" s="193"/>
    </row>
    <row r="1531" spans="3:9" s="26" customFormat="1">
      <c r="C1531" s="24"/>
      <c r="D1531" s="25"/>
      <c r="F1531" s="25"/>
      <c r="I1531" s="193"/>
    </row>
    <row r="1532" spans="3:9" s="26" customFormat="1">
      <c r="C1532" s="24"/>
      <c r="D1532" s="25"/>
      <c r="F1532" s="25"/>
      <c r="I1532" s="193"/>
    </row>
    <row r="1533" spans="3:9" s="26" customFormat="1">
      <c r="C1533" s="24"/>
      <c r="D1533" s="25"/>
      <c r="F1533" s="25"/>
      <c r="I1533" s="193"/>
    </row>
    <row r="1534" spans="3:9" s="26" customFormat="1">
      <c r="C1534" s="24"/>
      <c r="D1534" s="25"/>
      <c r="F1534" s="25"/>
      <c r="I1534" s="193"/>
    </row>
    <row r="1535" spans="3:9" s="26" customFormat="1">
      <c r="C1535" s="24"/>
      <c r="D1535" s="25"/>
      <c r="F1535" s="25"/>
      <c r="I1535" s="193"/>
    </row>
    <row r="1536" spans="3:9" s="26" customFormat="1">
      <c r="C1536" s="24"/>
      <c r="D1536" s="25"/>
      <c r="F1536" s="25"/>
      <c r="I1536" s="193"/>
    </row>
    <row r="1537" spans="3:9" s="26" customFormat="1">
      <c r="C1537" s="24"/>
      <c r="D1537" s="25"/>
      <c r="F1537" s="25"/>
      <c r="I1537" s="193"/>
    </row>
    <row r="1538" spans="3:9" s="26" customFormat="1">
      <c r="C1538" s="24"/>
      <c r="D1538" s="25"/>
      <c r="F1538" s="25"/>
      <c r="I1538" s="193"/>
    </row>
    <row r="1539" spans="3:9" s="26" customFormat="1">
      <c r="C1539" s="24"/>
      <c r="D1539" s="25"/>
      <c r="F1539" s="25"/>
      <c r="I1539" s="193"/>
    </row>
    <row r="1540" spans="3:9" s="26" customFormat="1">
      <c r="C1540" s="24"/>
      <c r="D1540" s="25"/>
      <c r="F1540" s="25"/>
      <c r="I1540" s="193"/>
    </row>
    <row r="1541" spans="3:9" s="26" customFormat="1">
      <c r="C1541" s="24"/>
      <c r="D1541" s="25"/>
      <c r="F1541" s="25"/>
      <c r="I1541" s="193"/>
    </row>
    <row r="1542" spans="3:9" s="26" customFormat="1">
      <c r="C1542" s="24"/>
      <c r="D1542" s="25"/>
      <c r="F1542" s="25"/>
      <c r="I1542" s="193"/>
    </row>
    <row r="1543" spans="3:9" s="26" customFormat="1">
      <c r="C1543" s="24"/>
      <c r="D1543" s="25"/>
      <c r="F1543" s="25"/>
      <c r="I1543" s="193"/>
    </row>
    <row r="1544" spans="3:9" s="26" customFormat="1">
      <c r="C1544" s="24"/>
      <c r="D1544" s="25"/>
      <c r="F1544" s="25"/>
      <c r="I1544" s="193"/>
    </row>
    <row r="1545" spans="3:9" s="26" customFormat="1">
      <c r="C1545" s="24"/>
      <c r="D1545" s="25"/>
      <c r="F1545" s="25"/>
      <c r="I1545" s="193"/>
    </row>
    <row r="1546" spans="3:9" s="26" customFormat="1">
      <c r="C1546" s="24"/>
      <c r="D1546" s="25"/>
      <c r="F1546" s="25"/>
      <c r="I1546" s="193"/>
    </row>
    <row r="1547" spans="3:9" s="26" customFormat="1">
      <c r="C1547" s="24"/>
      <c r="D1547" s="25"/>
      <c r="F1547" s="25"/>
      <c r="I1547" s="193"/>
    </row>
    <row r="1548" spans="3:9" s="26" customFormat="1">
      <c r="C1548" s="24"/>
      <c r="D1548" s="25"/>
      <c r="F1548" s="25"/>
      <c r="I1548" s="193"/>
    </row>
    <row r="1549" spans="3:9" s="26" customFormat="1">
      <c r="C1549" s="24"/>
      <c r="D1549" s="25"/>
      <c r="F1549" s="25"/>
      <c r="I1549" s="193"/>
    </row>
    <row r="1550" spans="3:9" s="26" customFormat="1">
      <c r="C1550" s="24"/>
      <c r="D1550" s="25"/>
      <c r="F1550" s="25"/>
      <c r="I1550" s="193"/>
    </row>
    <row r="1551" spans="3:9" s="26" customFormat="1">
      <c r="C1551" s="24"/>
      <c r="D1551" s="25"/>
      <c r="F1551" s="25"/>
      <c r="I1551" s="193"/>
    </row>
    <row r="1552" spans="3:9" s="26" customFormat="1">
      <c r="C1552" s="24"/>
      <c r="D1552" s="25"/>
      <c r="F1552" s="25"/>
      <c r="I1552" s="193"/>
    </row>
    <row r="1553" spans="3:9" s="26" customFormat="1">
      <c r="C1553" s="24"/>
      <c r="D1553" s="25"/>
      <c r="F1553" s="25"/>
      <c r="I1553" s="193"/>
    </row>
    <row r="1554" spans="3:9" s="26" customFormat="1">
      <c r="C1554" s="24"/>
      <c r="D1554" s="25"/>
      <c r="F1554" s="25"/>
      <c r="I1554" s="193"/>
    </row>
    <row r="1555" spans="3:9" s="26" customFormat="1">
      <c r="C1555" s="24"/>
      <c r="D1555" s="25"/>
      <c r="F1555" s="25"/>
      <c r="I1555" s="193"/>
    </row>
    <row r="1556" spans="3:9" s="26" customFormat="1">
      <c r="C1556" s="24"/>
      <c r="D1556" s="25"/>
      <c r="F1556" s="25"/>
      <c r="I1556" s="193"/>
    </row>
    <row r="1557" spans="3:9" s="26" customFormat="1">
      <c r="C1557" s="24"/>
      <c r="D1557" s="25"/>
      <c r="F1557" s="25"/>
      <c r="I1557" s="193"/>
    </row>
    <row r="1558" spans="3:9" s="26" customFormat="1">
      <c r="C1558" s="24"/>
      <c r="D1558" s="25"/>
      <c r="F1558" s="25"/>
      <c r="I1558" s="193"/>
    </row>
    <row r="1559" spans="3:9" s="26" customFormat="1">
      <c r="C1559" s="24"/>
      <c r="D1559" s="25"/>
      <c r="F1559" s="25"/>
      <c r="I1559" s="193"/>
    </row>
    <row r="1560" spans="3:9" s="26" customFormat="1">
      <c r="C1560" s="24"/>
      <c r="D1560" s="25"/>
      <c r="F1560" s="25"/>
      <c r="I1560" s="193"/>
    </row>
    <row r="1561" spans="3:9" s="26" customFormat="1">
      <c r="C1561" s="24"/>
      <c r="D1561" s="25"/>
      <c r="F1561" s="25"/>
      <c r="I1561" s="193"/>
    </row>
    <row r="1562" spans="3:9" s="26" customFormat="1">
      <c r="C1562" s="24"/>
      <c r="D1562" s="25"/>
      <c r="F1562" s="25"/>
      <c r="I1562" s="193"/>
    </row>
    <row r="1563" spans="3:9" s="26" customFormat="1">
      <c r="C1563" s="24"/>
      <c r="D1563" s="25"/>
      <c r="F1563" s="25"/>
      <c r="I1563" s="193"/>
    </row>
    <row r="1564" spans="3:9" s="26" customFormat="1">
      <c r="C1564" s="24"/>
      <c r="D1564" s="25"/>
      <c r="F1564" s="25"/>
      <c r="I1564" s="193"/>
    </row>
    <row r="1565" spans="3:9" s="26" customFormat="1">
      <c r="C1565" s="24"/>
      <c r="D1565" s="25"/>
      <c r="F1565" s="25"/>
      <c r="I1565" s="193"/>
    </row>
    <row r="1566" spans="3:9" s="26" customFormat="1">
      <c r="C1566" s="24"/>
      <c r="D1566" s="25"/>
      <c r="F1566" s="25"/>
      <c r="I1566" s="193"/>
    </row>
    <row r="1567" spans="3:9" s="26" customFormat="1">
      <c r="C1567" s="24"/>
      <c r="D1567" s="25"/>
      <c r="F1567" s="25"/>
      <c r="I1567" s="193"/>
    </row>
    <row r="1568" spans="3:9" s="26" customFormat="1">
      <c r="C1568" s="24"/>
      <c r="D1568" s="25"/>
      <c r="F1568" s="25"/>
      <c r="I1568" s="193"/>
    </row>
    <row r="1569" spans="3:9" s="26" customFormat="1">
      <c r="C1569" s="24"/>
      <c r="D1569" s="25"/>
      <c r="F1569" s="25"/>
      <c r="I1569" s="193"/>
    </row>
    <row r="1570" spans="3:9" s="26" customFormat="1">
      <c r="C1570" s="24"/>
      <c r="D1570" s="25"/>
      <c r="F1570" s="25"/>
      <c r="I1570" s="193"/>
    </row>
    <row r="1571" spans="3:9" s="26" customFormat="1">
      <c r="C1571" s="24"/>
      <c r="D1571" s="25"/>
      <c r="F1571" s="25"/>
      <c r="I1571" s="193"/>
    </row>
    <row r="1572" spans="3:9" s="26" customFormat="1">
      <c r="C1572" s="24"/>
      <c r="D1572" s="25"/>
      <c r="F1572" s="25"/>
      <c r="I1572" s="193"/>
    </row>
    <row r="1573" spans="3:9" s="26" customFormat="1">
      <c r="C1573" s="24"/>
      <c r="D1573" s="25"/>
      <c r="F1573" s="25"/>
      <c r="I1573" s="193"/>
    </row>
    <row r="1574" spans="3:9" s="26" customFormat="1">
      <c r="C1574" s="24"/>
      <c r="D1574" s="25"/>
      <c r="F1574" s="25"/>
      <c r="I1574" s="193"/>
    </row>
    <row r="1575" spans="3:9" s="26" customFormat="1">
      <c r="C1575" s="24"/>
      <c r="D1575" s="25"/>
      <c r="F1575" s="25"/>
      <c r="I1575" s="193"/>
    </row>
    <row r="1576" spans="3:9" s="26" customFormat="1">
      <c r="C1576" s="24"/>
      <c r="D1576" s="25"/>
      <c r="F1576" s="25"/>
      <c r="I1576" s="193"/>
    </row>
    <row r="1577" spans="3:9" s="26" customFormat="1">
      <c r="C1577" s="24"/>
      <c r="D1577" s="25"/>
      <c r="F1577" s="25"/>
      <c r="I1577" s="193"/>
    </row>
    <row r="1578" spans="3:9" s="26" customFormat="1">
      <c r="C1578" s="24"/>
      <c r="D1578" s="25"/>
      <c r="F1578" s="25"/>
      <c r="I1578" s="193"/>
    </row>
    <row r="1579" spans="3:9" s="26" customFormat="1">
      <c r="C1579" s="24"/>
      <c r="D1579" s="25"/>
      <c r="F1579" s="25"/>
      <c r="I1579" s="193"/>
    </row>
    <row r="1580" spans="3:9" s="26" customFormat="1">
      <c r="C1580" s="24"/>
      <c r="D1580" s="25"/>
      <c r="F1580" s="25"/>
      <c r="I1580" s="193"/>
    </row>
    <row r="1581" spans="3:9" s="26" customFormat="1">
      <c r="C1581" s="24"/>
      <c r="D1581" s="25"/>
      <c r="F1581" s="25"/>
      <c r="I1581" s="193"/>
    </row>
    <row r="1582" spans="3:9" s="26" customFormat="1">
      <c r="C1582" s="24"/>
      <c r="D1582" s="25"/>
      <c r="F1582" s="25"/>
      <c r="I1582" s="193"/>
    </row>
    <row r="1583" spans="3:9" s="26" customFormat="1">
      <c r="C1583" s="24"/>
      <c r="D1583" s="25"/>
      <c r="F1583" s="25"/>
      <c r="I1583" s="193"/>
    </row>
    <row r="1584" spans="3:9" s="26" customFormat="1">
      <c r="C1584" s="24"/>
      <c r="D1584" s="25"/>
      <c r="F1584" s="25"/>
      <c r="I1584" s="193"/>
    </row>
    <row r="1585" spans="3:9" s="26" customFormat="1">
      <c r="C1585" s="24"/>
      <c r="D1585" s="25"/>
      <c r="F1585" s="25"/>
      <c r="I1585" s="193"/>
    </row>
    <row r="1586" spans="3:9" s="26" customFormat="1">
      <c r="C1586" s="24"/>
      <c r="D1586" s="25"/>
      <c r="F1586" s="25"/>
      <c r="I1586" s="193"/>
    </row>
    <row r="1587" spans="3:9" s="26" customFormat="1">
      <c r="C1587" s="24"/>
      <c r="D1587" s="25"/>
      <c r="F1587" s="25"/>
      <c r="I1587" s="193"/>
    </row>
    <row r="1588" spans="3:9" s="26" customFormat="1">
      <c r="C1588" s="24"/>
      <c r="D1588" s="25"/>
      <c r="F1588" s="25"/>
      <c r="I1588" s="193"/>
    </row>
    <row r="1589" spans="3:9" s="26" customFormat="1">
      <c r="C1589" s="24"/>
      <c r="D1589" s="25"/>
      <c r="F1589" s="25"/>
      <c r="I1589" s="193"/>
    </row>
    <row r="1590" spans="3:9" s="26" customFormat="1">
      <c r="C1590" s="24"/>
      <c r="D1590" s="25"/>
      <c r="F1590" s="25"/>
      <c r="I1590" s="193"/>
    </row>
    <row r="1591" spans="3:9" s="26" customFormat="1">
      <c r="C1591" s="24"/>
      <c r="D1591" s="25"/>
      <c r="F1591" s="25"/>
      <c r="I1591" s="193"/>
    </row>
    <row r="1592" spans="3:9" s="26" customFormat="1">
      <c r="C1592" s="24"/>
      <c r="D1592" s="25"/>
      <c r="F1592" s="25"/>
      <c r="I1592" s="193"/>
    </row>
    <row r="1593" spans="3:9" s="26" customFormat="1">
      <c r="C1593" s="24"/>
      <c r="D1593" s="25"/>
      <c r="F1593" s="25"/>
      <c r="I1593" s="193"/>
    </row>
    <row r="1594" spans="3:9" s="26" customFormat="1">
      <c r="C1594" s="24"/>
      <c r="D1594" s="25"/>
      <c r="F1594" s="25"/>
      <c r="I1594" s="193"/>
    </row>
    <row r="1595" spans="3:9" s="26" customFormat="1">
      <c r="C1595" s="24"/>
      <c r="D1595" s="25"/>
      <c r="F1595" s="25"/>
      <c r="I1595" s="193"/>
    </row>
    <row r="1596" spans="3:9" s="26" customFormat="1">
      <c r="C1596" s="24"/>
      <c r="D1596" s="25"/>
      <c r="F1596" s="25"/>
      <c r="I1596" s="193"/>
    </row>
    <row r="1597" spans="3:9" s="26" customFormat="1">
      <c r="C1597" s="24"/>
      <c r="D1597" s="25"/>
      <c r="F1597" s="25"/>
      <c r="I1597" s="193"/>
    </row>
    <row r="1598" spans="3:9" s="26" customFormat="1">
      <c r="C1598" s="24"/>
      <c r="D1598" s="25"/>
      <c r="F1598" s="25"/>
      <c r="I1598" s="193"/>
    </row>
    <row r="1599" spans="3:9" s="26" customFormat="1">
      <c r="C1599" s="24"/>
      <c r="D1599" s="25"/>
      <c r="F1599" s="25"/>
      <c r="I1599" s="193"/>
    </row>
    <row r="1600" spans="3:9" s="26" customFormat="1">
      <c r="C1600" s="24"/>
      <c r="D1600" s="25"/>
      <c r="F1600" s="25"/>
      <c r="I1600" s="193"/>
    </row>
    <row r="1601" spans="3:9" s="26" customFormat="1">
      <c r="C1601" s="24"/>
      <c r="D1601" s="25"/>
      <c r="F1601" s="25"/>
      <c r="I1601" s="193"/>
    </row>
    <row r="1602" spans="3:9" s="26" customFormat="1">
      <c r="C1602" s="24"/>
      <c r="D1602" s="25"/>
      <c r="F1602" s="25"/>
      <c r="I1602" s="193"/>
    </row>
    <row r="1603" spans="3:9" s="26" customFormat="1">
      <c r="C1603" s="24"/>
      <c r="D1603" s="25"/>
      <c r="F1603" s="25"/>
      <c r="I1603" s="193"/>
    </row>
    <row r="1604" spans="3:9" s="26" customFormat="1">
      <c r="C1604" s="24"/>
      <c r="D1604" s="25"/>
      <c r="F1604" s="25"/>
      <c r="I1604" s="193"/>
    </row>
    <row r="1605" spans="3:9" s="26" customFormat="1">
      <c r="C1605" s="24"/>
      <c r="D1605" s="25"/>
      <c r="F1605" s="25"/>
      <c r="I1605" s="193"/>
    </row>
    <row r="1606" spans="3:9" s="26" customFormat="1">
      <c r="C1606" s="24"/>
      <c r="D1606" s="25"/>
      <c r="F1606" s="25"/>
      <c r="I1606" s="193"/>
    </row>
    <row r="1607" spans="3:9" s="26" customFormat="1">
      <c r="C1607" s="24"/>
      <c r="D1607" s="25"/>
      <c r="F1607" s="25"/>
      <c r="I1607" s="193"/>
    </row>
    <row r="1608" spans="3:9" s="26" customFormat="1">
      <c r="C1608" s="24"/>
      <c r="D1608" s="25"/>
      <c r="F1608" s="25"/>
      <c r="I1608" s="193"/>
    </row>
    <row r="1609" spans="3:9" s="26" customFormat="1">
      <c r="C1609" s="24"/>
      <c r="D1609" s="25"/>
      <c r="F1609" s="25"/>
      <c r="I1609" s="193"/>
    </row>
    <row r="1610" spans="3:9" s="26" customFormat="1">
      <c r="C1610" s="24"/>
      <c r="D1610" s="25"/>
      <c r="F1610" s="25"/>
      <c r="I1610" s="193"/>
    </row>
    <row r="1611" spans="3:9" s="26" customFormat="1">
      <c r="C1611" s="24"/>
      <c r="D1611" s="25"/>
      <c r="F1611" s="25"/>
      <c r="I1611" s="193"/>
    </row>
    <row r="1612" spans="3:9" s="26" customFormat="1">
      <c r="C1612" s="24"/>
      <c r="D1612" s="25"/>
      <c r="F1612" s="25"/>
      <c r="I1612" s="193"/>
    </row>
    <row r="1613" spans="3:9" s="26" customFormat="1">
      <c r="C1613" s="24"/>
      <c r="D1613" s="25"/>
      <c r="F1613" s="25"/>
      <c r="I1613" s="193"/>
    </row>
    <row r="1614" spans="3:9" s="26" customFormat="1">
      <c r="C1614" s="24"/>
      <c r="D1614" s="25"/>
      <c r="F1614" s="25"/>
      <c r="I1614" s="193"/>
    </row>
    <row r="1615" spans="3:9" s="26" customFormat="1">
      <c r="C1615" s="24"/>
      <c r="D1615" s="25"/>
      <c r="F1615" s="25"/>
      <c r="I1615" s="193"/>
    </row>
    <row r="1616" spans="3:9" s="26" customFormat="1">
      <c r="C1616" s="24"/>
      <c r="D1616" s="25"/>
      <c r="F1616" s="25"/>
      <c r="I1616" s="193"/>
    </row>
    <row r="1617" spans="3:9" s="26" customFormat="1">
      <c r="C1617" s="24"/>
      <c r="D1617" s="25"/>
      <c r="F1617" s="25"/>
      <c r="I1617" s="193"/>
    </row>
    <row r="1618" spans="3:9" s="26" customFormat="1">
      <c r="C1618" s="24"/>
      <c r="D1618" s="25"/>
      <c r="F1618" s="25"/>
      <c r="I1618" s="193"/>
    </row>
    <row r="1619" spans="3:9" s="26" customFormat="1">
      <c r="C1619" s="24"/>
      <c r="D1619" s="25"/>
      <c r="F1619" s="25"/>
      <c r="I1619" s="193"/>
    </row>
    <row r="1620" spans="3:9" s="26" customFormat="1">
      <c r="C1620" s="24"/>
      <c r="D1620" s="25"/>
      <c r="F1620" s="25"/>
      <c r="I1620" s="193"/>
    </row>
    <row r="1621" spans="3:9" s="26" customFormat="1">
      <c r="C1621" s="24"/>
      <c r="D1621" s="25"/>
      <c r="F1621" s="25"/>
      <c r="I1621" s="193"/>
    </row>
    <row r="1622" spans="3:9" s="26" customFormat="1">
      <c r="C1622" s="24"/>
      <c r="D1622" s="25"/>
      <c r="F1622" s="25"/>
      <c r="I1622" s="193"/>
    </row>
    <row r="1623" spans="3:9" s="26" customFormat="1">
      <c r="C1623" s="24"/>
      <c r="D1623" s="25"/>
      <c r="F1623" s="25"/>
      <c r="I1623" s="193"/>
    </row>
    <row r="1624" spans="3:9" s="26" customFormat="1">
      <c r="C1624" s="24"/>
      <c r="D1624" s="25"/>
      <c r="F1624" s="25"/>
      <c r="I1624" s="193"/>
    </row>
    <row r="1625" spans="3:9" s="26" customFormat="1">
      <c r="C1625" s="24"/>
      <c r="D1625" s="25"/>
      <c r="F1625" s="25"/>
      <c r="I1625" s="193"/>
    </row>
    <row r="1626" spans="3:9" s="26" customFormat="1">
      <c r="C1626" s="24"/>
      <c r="D1626" s="25"/>
      <c r="F1626" s="25"/>
      <c r="I1626" s="193"/>
    </row>
    <row r="1627" spans="3:9" s="26" customFormat="1">
      <c r="C1627" s="24"/>
      <c r="D1627" s="25"/>
      <c r="F1627" s="25"/>
      <c r="I1627" s="193"/>
    </row>
    <row r="1628" spans="3:9" s="26" customFormat="1">
      <c r="C1628" s="24"/>
      <c r="D1628" s="25"/>
      <c r="F1628" s="25"/>
      <c r="I1628" s="193"/>
    </row>
    <row r="1629" spans="3:9" s="26" customFormat="1">
      <c r="C1629" s="24"/>
      <c r="D1629" s="25"/>
      <c r="F1629" s="25"/>
      <c r="I1629" s="193"/>
    </row>
    <row r="1630" spans="3:9" s="26" customFormat="1">
      <c r="C1630" s="24"/>
      <c r="D1630" s="25"/>
      <c r="F1630" s="25"/>
      <c r="I1630" s="193"/>
    </row>
    <row r="1631" spans="3:9" s="26" customFormat="1">
      <c r="C1631" s="24"/>
      <c r="D1631" s="25"/>
      <c r="F1631" s="25"/>
      <c r="I1631" s="193"/>
    </row>
    <row r="1632" spans="3:9" s="26" customFormat="1">
      <c r="C1632" s="24"/>
      <c r="D1632" s="25"/>
      <c r="F1632" s="25"/>
      <c r="I1632" s="193"/>
    </row>
    <row r="1633" spans="3:9" s="26" customFormat="1">
      <c r="C1633" s="24"/>
      <c r="D1633" s="25"/>
      <c r="F1633" s="25"/>
      <c r="I1633" s="193"/>
    </row>
    <row r="1634" spans="3:9" s="26" customFormat="1">
      <c r="C1634" s="24"/>
      <c r="D1634" s="25"/>
      <c r="F1634" s="25"/>
      <c r="I1634" s="193"/>
    </row>
    <row r="1635" spans="3:9" s="26" customFormat="1">
      <c r="C1635" s="24"/>
      <c r="D1635" s="25"/>
      <c r="F1635" s="25"/>
      <c r="I1635" s="193"/>
    </row>
    <row r="1636" spans="3:9" s="26" customFormat="1">
      <c r="C1636" s="24"/>
      <c r="D1636" s="25"/>
      <c r="F1636" s="25"/>
      <c r="I1636" s="193"/>
    </row>
    <row r="1637" spans="3:9" s="26" customFormat="1">
      <c r="C1637" s="24"/>
      <c r="D1637" s="25"/>
      <c r="F1637" s="25"/>
      <c r="I1637" s="193"/>
    </row>
    <row r="1638" spans="3:9" s="26" customFormat="1">
      <c r="C1638" s="24"/>
      <c r="D1638" s="25"/>
      <c r="F1638" s="25"/>
      <c r="I1638" s="193"/>
    </row>
    <row r="1639" spans="3:9" s="26" customFormat="1">
      <c r="C1639" s="24"/>
      <c r="D1639" s="25"/>
      <c r="F1639" s="25"/>
      <c r="I1639" s="193"/>
    </row>
    <row r="1640" spans="3:9" s="26" customFormat="1">
      <c r="C1640" s="24"/>
      <c r="D1640" s="25"/>
      <c r="F1640" s="25"/>
      <c r="I1640" s="193"/>
    </row>
    <row r="1641" spans="3:9" s="26" customFormat="1">
      <c r="C1641" s="24"/>
      <c r="D1641" s="25"/>
      <c r="F1641" s="25"/>
      <c r="I1641" s="193"/>
    </row>
    <row r="1642" spans="3:9" s="26" customFormat="1">
      <c r="C1642" s="24"/>
      <c r="D1642" s="25"/>
      <c r="F1642" s="25"/>
      <c r="I1642" s="193"/>
    </row>
    <row r="1643" spans="3:9" s="26" customFormat="1">
      <c r="C1643" s="24"/>
      <c r="D1643" s="25"/>
      <c r="F1643" s="25"/>
      <c r="I1643" s="193"/>
    </row>
    <row r="1644" spans="3:9" s="26" customFormat="1">
      <c r="C1644" s="24"/>
      <c r="D1644" s="25"/>
      <c r="F1644" s="25"/>
      <c r="I1644" s="193"/>
    </row>
    <row r="1645" spans="3:9" s="26" customFormat="1">
      <c r="C1645" s="24"/>
      <c r="D1645" s="25"/>
      <c r="F1645" s="25"/>
      <c r="I1645" s="193"/>
    </row>
    <row r="1646" spans="3:9" s="26" customFormat="1">
      <c r="C1646" s="24"/>
      <c r="D1646" s="25"/>
      <c r="F1646" s="25"/>
      <c r="I1646" s="193"/>
    </row>
    <row r="1647" spans="3:9" s="26" customFormat="1">
      <c r="C1647" s="24"/>
      <c r="D1647" s="25"/>
      <c r="F1647" s="25"/>
      <c r="I1647" s="193"/>
    </row>
    <row r="1648" spans="3:9" s="26" customFormat="1">
      <c r="C1648" s="24"/>
      <c r="D1648" s="25"/>
      <c r="F1648" s="25"/>
      <c r="I1648" s="193"/>
    </row>
    <row r="1649" spans="3:9" s="26" customFormat="1">
      <c r="C1649" s="24"/>
      <c r="D1649" s="25"/>
      <c r="F1649" s="25"/>
      <c r="I1649" s="193"/>
    </row>
    <row r="1650" spans="3:9" s="26" customFormat="1">
      <c r="C1650" s="24"/>
      <c r="D1650" s="25"/>
      <c r="F1650" s="25"/>
      <c r="I1650" s="193"/>
    </row>
    <row r="1651" spans="3:9" s="26" customFormat="1">
      <c r="C1651" s="24"/>
      <c r="D1651" s="25"/>
      <c r="F1651" s="25"/>
      <c r="I1651" s="193"/>
    </row>
    <row r="1652" spans="3:9" s="26" customFormat="1">
      <c r="C1652" s="24"/>
      <c r="D1652" s="25"/>
      <c r="F1652" s="25"/>
      <c r="I1652" s="193"/>
    </row>
    <row r="1653" spans="3:9" s="26" customFormat="1">
      <c r="C1653" s="24"/>
      <c r="D1653" s="25"/>
      <c r="F1653" s="25"/>
      <c r="I1653" s="193"/>
    </row>
    <row r="1654" spans="3:9" s="26" customFormat="1">
      <c r="C1654" s="24"/>
      <c r="D1654" s="25"/>
      <c r="F1654" s="25"/>
      <c r="I1654" s="193"/>
    </row>
    <row r="1655" spans="3:9" s="26" customFormat="1">
      <c r="C1655" s="24"/>
      <c r="D1655" s="25"/>
      <c r="F1655" s="25"/>
      <c r="I1655" s="193"/>
    </row>
    <row r="1656" spans="3:9" s="26" customFormat="1">
      <c r="C1656" s="24"/>
      <c r="D1656" s="25"/>
      <c r="F1656" s="25"/>
      <c r="I1656" s="193"/>
    </row>
    <row r="1657" spans="3:9" s="26" customFormat="1">
      <c r="C1657" s="24"/>
      <c r="D1657" s="25"/>
      <c r="F1657" s="25"/>
      <c r="I1657" s="193"/>
    </row>
    <row r="1658" spans="3:9" s="26" customFormat="1">
      <c r="C1658" s="24"/>
      <c r="D1658" s="25"/>
      <c r="F1658" s="25"/>
      <c r="I1658" s="193"/>
    </row>
    <row r="1659" spans="3:9" s="26" customFormat="1">
      <c r="C1659" s="24"/>
      <c r="D1659" s="25"/>
      <c r="F1659" s="25"/>
      <c r="I1659" s="193"/>
    </row>
    <row r="1660" spans="3:9" s="26" customFormat="1">
      <c r="C1660" s="24"/>
      <c r="D1660" s="25"/>
      <c r="F1660" s="25"/>
      <c r="I1660" s="193"/>
    </row>
    <row r="1661" spans="3:9" s="26" customFormat="1">
      <c r="C1661" s="24"/>
      <c r="D1661" s="25"/>
      <c r="F1661" s="25"/>
      <c r="I1661" s="193"/>
    </row>
    <row r="1662" spans="3:9" s="26" customFormat="1">
      <c r="C1662" s="24"/>
      <c r="D1662" s="25"/>
      <c r="F1662" s="25"/>
      <c r="I1662" s="193"/>
    </row>
    <row r="1663" spans="3:9" s="26" customFormat="1">
      <c r="C1663" s="24"/>
      <c r="D1663" s="25"/>
      <c r="F1663" s="25"/>
      <c r="I1663" s="193"/>
    </row>
    <row r="1664" spans="3:9" s="26" customFormat="1">
      <c r="C1664" s="24"/>
      <c r="D1664" s="25"/>
      <c r="F1664" s="25"/>
      <c r="I1664" s="193"/>
    </row>
    <row r="1665" spans="3:9" s="26" customFormat="1">
      <c r="C1665" s="24"/>
      <c r="D1665" s="25"/>
      <c r="F1665" s="25"/>
      <c r="I1665" s="193"/>
    </row>
    <row r="1666" spans="3:9" s="26" customFormat="1">
      <c r="C1666" s="24"/>
      <c r="D1666" s="25"/>
      <c r="F1666" s="25"/>
      <c r="I1666" s="193"/>
    </row>
    <row r="1667" spans="3:9" s="26" customFormat="1">
      <c r="C1667" s="24"/>
      <c r="D1667" s="25"/>
      <c r="F1667" s="25"/>
      <c r="I1667" s="193"/>
    </row>
    <row r="1668" spans="3:9" s="26" customFormat="1">
      <c r="C1668" s="24"/>
      <c r="D1668" s="25"/>
      <c r="F1668" s="25"/>
      <c r="I1668" s="193"/>
    </row>
    <row r="1669" spans="3:9" s="26" customFormat="1">
      <c r="C1669" s="24"/>
      <c r="D1669" s="25"/>
      <c r="F1669" s="25"/>
      <c r="I1669" s="193"/>
    </row>
    <row r="1670" spans="3:9" s="26" customFormat="1">
      <c r="C1670" s="24"/>
      <c r="D1670" s="25"/>
      <c r="F1670" s="25"/>
      <c r="I1670" s="193"/>
    </row>
    <row r="1671" spans="3:9" s="26" customFormat="1">
      <c r="C1671" s="24"/>
      <c r="D1671" s="25"/>
      <c r="F1671" s="25"/>
      <c r="I1671" s="193"/>
    </row>
    <row r="1672" spans="3:9" s="26" customFormat="1">
      <c r="C1672" s="24"/>
      <c r="D1672" s="25"/>
      <c r="F1672" s="25"/>
      <c r="I1672" s="193"/>
    </row>
    <row r="1673" spans="3:9" s="26" customFormat="1">
      <c r="C1673" s="24"/>
      <c r="D1673" s="25"/>
      <c r="F1673" s="25"/>
      <c r="I1673" s="193"/>
    </row>
    <row r="1674" spans="3:9" s="26" customFormat="1">
      <c r="C1674" s="24"/>
      <c r="D1674" s="25"/>
      <c r="F1674" s="25"/>
      <c r="I1674" s="193"/>
    </row>
    <row r="1675" spans="3:9" s="26" customFormat="1">
      <c r="C1675" s="24"/>
      <c r="D1675" s="25"/>
      <c r="F1675" s="25"/>
      <c r="I1675" s="193"/>
    </row>
    <row r="1676" spans="3:9" s="26" customFormat="1">
      <c r="C1676" s="24"/>
      <c r="D1676" s="25"/>
      <c r="F1676" s="25"/>
      <c r="I1676" s="193"/>
    </row>
    <row r="1677" spans="3:9" s="26" customFormat="1">
      <c r="C1677" s="24"/>
      <c r="D1677" s="25"/>
      <c r="F1677" s="25"/>
      <c r="I1677" s="193"/>
    </row>
    <row r="1678" spans="3:9" s="26" customFormat="1">
      <c r="C1678" s="24"/>
      <c r="D1678" s="25"/>
      <c r="F1678" s="25"/>
      <c r="I1678" s="193"/>
    </row>
    <row r="1679" spans="3:9" s="26" customFormat="1">
      <c r="C1679" s="24"/>
      <c r="D1679" s="25"/>
      <c r="F1679" s="25"/>
      <c r="I1679" s="193"/>
    </row>
    <row r="1680" spans="3:9" s="26" customFormat="1">
      <c r="C1680" s="24"/>
      <c r="D1680" s="25"/>
      <c r="F1680" s="25"/>
      <c r="I1680" s="193"/>
    </row>
    <row r="1681" spans="3:9" s="26" customFormat="1">
      <c r="C1681" s="24"/>
      <c r="D1681" s="25"/>
      <c r="F1681" s="25"/>
      <c r="I1681" s="193"/>
    </row>
    <row r="1682" spans="3:9" s="26" customFormat="1">
      <c r="C1682" s="24"/>
      <c r="D1682" s="25"/>
      <c r="F1682" s="25"/>
      <c r="I1682" s="193"/>
    </row>
    <row r="1683" spans="3:9" s="26" customFormat="1">
      <c r="C1683" s="24"/>
      <c r="D1683" s="25"/>
      <c r="F1683" s="25"/>
      <c r="I1683" s="193"/>
    </row>
    <row r="1684" spans="3:9" s="26" customFormat="1">
      <c r="C1684" s="24"/>
      <c r="D1684" s="25"/>
      <c r="F1684" s="25"/>
      <c r="I1684" s="193"/>
    </row>
    <row r="1685" spans="3:9" s="26" customFormat="1">
      <c r="C1685" s="24"/>
      <c r="D1685" s="25"/>
      <c r="F1685" s="25"/>
      <c r="I1685" s="193"/>
    </row>
    <row r="1686" spans="3:9" s="26" customFormat="1">
      <c r="C1686" s="24"/>
      <c r="D1686" s="25"/>
      <c r="F1686" s="25"/>
      <c r="I1686" s="193"/>
    </row>
    <row r="1687" spans="3:9" s="26" customFormat="1">
      <c r="C1687" s="24"/>
      <c r="D1687" s="25"/>
      <c r="F1687" s="25"/>
      <c r="I1687" s="193"/>
    </row>
    <row r="1688" spans="3:9" s="26" customFormat="1">
      <c r="C1688" s="24"/>
      <c r="D1688" s="25"/>
      <c r="F1688" s="25"/>
      <c r="I1688" s="193"/>
    </row>
    <row r="1689" spans="3:9" s="26" customFormat="1">
      <c r="C1689" s="24"/>
      <c r="D1689" s="25"/>
      <c r="F1689" s="25"/>
      <c r="I1689" s="193"/>
    </row>
    <row r="1690" spans="3:9" s="26" customFormat="1">
      <c r="C1690" s="24"/>
      <c r="D1690" s="25"/>
      <c r="F1690" s="25"/>
      <c r="I1690" s="193"/>
    </row>
    <row r="1691" spans="3:9" s="26" customFormat="1">
      <c r="C1691" s="24"/>
      <c r="D1691" s="25"/>
      <c r="F1691" s="25"/>
      <c r="I1691" s="193"/>
    </row>
    <row r="1692" spans="3:9" s="26" customFormat="1">
      <c r="C1692" s="24"/>
      <c r="D1692" s="25"/>
      <c r="F1692" s="25"/>
      <c r="I1692" s="193"/>
    </row>
    <row r="1693" spans="3:9" s="26" customFormat="1">
      <c r="C1693" s="24"/>
      <c r="D1693" s="25"/>
      <c r="F1693" s="25"/>
      <c r="I1693" s="193"/>
    </row>
    <row r="1694" spans="3:9" s="26" customFormat="1">
      <c r="C1694" s="24"/>
      <c r="D1694" s="25"/>
      <c r="F1694" s="25"/>
      <c r="I1694" s="193"/>
    </row>
    <row r="1695" spans="3:9" s="26" customFormat="1">
      <c r="C1695" s="24"/>
      <c r="D1695" s="25"/>
      <c r="F1695" s="25"/>
      <c r="I1695" s="193"/>
    </row>
    <row r="1696" spans="3:9" s="26" customFormat="1">
      <c r="C1696" s="24"/>
      <c r="D1696" s="25"/>
      <c r="F1696" s="25"/>
      <c r="I1696" s="193"/>
    </row>
    <row r="1697" spans="3:9" s="26" customFormat="1">
      <c r="C1697" s="24"/>
      <c r="D1697" s="25"/>
      <c r="F1697" s="25"/>
      <c r="I1697" s="193"/>
    </row>
    <row r="1698" spans="3:9" s="26" customFormat="1">
      <c r="C1698" s="24"/>
      <c r="D1698" s="25"/>
      <c r="F1698" s="25"/>
      <c r="I1698" s="193"/>
    </row>
    <row r="1699" spans="3:9" s="26" customFormat="1">
      <c r="C1699" s="24"/>
      <c r="D1699" s="25"/>
      <c r="F1699" s="25"/>
      <c r="I1699" s="193"/>
    </row>
    <row r="1700" spans="3:9" s="26" customFormat="1">
      <c r="C1700" s="24"/>
      <c r="D1700" s="25"/>
      <c r="F1700" s="25"/>
      <c r="I1700" s="193"/>
    </row>
    <row r="1701" spans="3:9" s="26" customFormat="1">
      <c r="C1701" s="24"/>
      <c r="D1701" s="25"/>
      <c r="F1701" s="25"/>
      <c r="I1701" s="193"/>
    </row>
    <row r="1702" spans="3:9" s="26" customFormat="1">
      <c r="C1702" s="24"/>
      <c r="D1702" s="25"/>
      <c r="F1702" s="25"/>
      <c r="I1702" s="193"/>
    </row>
    <row r="1703" spans="3:9" s="26" customFormat="1">
      <c r="C1703" s="24"/>
      <c r="D1703" s="25"/>
      <c r="F1703" s="25"/>
      <c r="I1703" s="193"/>
    </row>
    <row r="1704" spans="3:9" s="26" customFormat="1">
      <c r="C1704" s="24"/>
      <c r="D1704" s="25"/>
      <c r="F1704" s="25"/>
      <c r="I1704" s="193"/>
    </row>
    <row r="1705" spans="3:9" s="26" customFormat="1">
      <c r="C1705" s="24"/>
      <c r="D1705" s="25"/>
      <c r="F1705" s="25"/>
      <c r="I1705" s="193"/>
    </row>
    <row r="1706" spans="3:9" s="26" customFormat="1">
      <c r="C1706" s="24"/>
      <c r="D1706" s="25"/>
      <c r="F1706" s="25"/>
      <c r="I1706" s="193"/>
    </row>
    <row r="1707" spans="3:9" s="26" customFormat="1">
      <c r="C1707" s="24"/>
      <c r="D1707" s="25"/>
      <c r="F1707" s="25"/>
      <c r="I1707" s="193"/>
    </row>
    <row r="1708" spans="3:9" s="26" customFormat="1">
      <c r="C1708" s="24"/>
      <c r="D1708" s="25"/>
      <c r="F1708" s="25"/>
      <c r="I1708" s="193"/>
    </row>
    <row r="1709" spans="3:9" s="26" customFormat="1">
      <c r="C1709" s="24"/>
      <c r="D1709" s="25"/>
      <c r="F1709" s="25"/>
      <c r="I1709" s="193"/>
    </row>
    <row r="1710" spans="3:9" s="26" customFormat="1">
      <c r="C1710" s="24"/>
      <c r="D1710" s="25"/>
      <c r="F1710" s="25"/>
      <c r="I1710" s="193"/>
    </row>
    <row r="1711" spans="3:9" s="26" customFormat="1">
      <c r="C1711" s="24"/>
      <c r="D1711" s="25"/>
      <c r="F1711" s="25"/>
      <c r="I1711" s="193"/>
    </row>
    <row r="1712" spans="3:9" s="26" customFormat="1">
      <c r="C1712" s="24"/>
      <c r="D1712" s="25"/>
      <c r="F1712" s="25"/>
      <c r="I1712" s="193"/>
    </row>
    <row r="1713" spans="3:9" s="26" customFormat="1">
      <c r="C1713" s="24"/>
      <c r="D1713" s="25"/>
      <c r="F1713" s="25"/>
      <c r="I1713" s="193"/>
    </row>
    <row r="1714" spans="3:9" s="26" customFormat="1">
      <c r="C1714" s="24"/>
      <c r="D1714" s="25"/>
      <c r="F1714" s="25"/>
      <c r="I1714" s="193"/>
    </row>
    <row r="1715" spans="3:9" s="26" customFormat="1">
      <c r="C1715" s="24"/>
      <c r="D1715" s="25"/>
      <c r="F1715" s="25"/>
      <c r="I1715" s="193"/>
    </row>
    <row r="1716" spans="3:9" s="26" customFormat="1">
      <c r="C1716" s="24"/>
      <c r="D1716" s="25"/>
      <c r="F1716" s="25"/>
      <c r="I1716" s="193"/>
    </row>
    <row r="1717" spans="3:9" s="26" customFormat="1">
      <c r="C1717" s="24"/>
      <c r="D1717" s="25"/>
      <c r="F1717" s="25"/>
      <c r="I1717" s="193"/>
    </row>
    <row r="1718" spans="3:9" s="26" customFormat="1">
      <c r="C1718" s="24"/>
      <c r="D1718" s="25"/>
      <c r="F1718" s="25"/>
      <c r="I1718" s="193"/>
    </row>
    <row r="1719" spans="3:9" s="26" customFormat="1">
      <c r="C1719" s="24"/>
      <c r="D1719" s="25"/>
      <c r="F1719" s="25"/>
      <c r="I1719" s="193"/>
    </row>
    <row r="1720" spans="3:9" s="26" customFormat="1">
      <c r="C1720" s="24"/>
      <c r="D1720" s="25"/>
      <c r="F1720" s="25"/>
      <c r="I1720" s="193"/>
    </row>
    <row r="1721" spans="3:9" s="26" customFormat="1">
      <c r="C1721" s="24"/>
      <c r="D1721" s="25"/>
      <c r="F1721" s="25"/>
      <c r="I1721" s="193"/>
    </row>
    <row r="1722" spans="3:9" s="26" customFormat="1">
      <c r="C1722" s="24"/>
      <c r="D1722" s="25"/>
      <c r="F1722" s="25"/>
      <c r="I1722" s="193"/>
    </row>
    <row r="1723" spans="3:9" s="26" customFormat="1">
      <c r="C1723" s="24"/>
      <c r="D1723" s="25"/>
      <c r="F1723" s="25"/>
      <c r="I1723" s="193"/>
    </row>
    <row r="1724" spans="3:9" s="26" customFormat="1">
      <c r="C1724" s="24"/>
      <c r="D1724" s="25"/>
      <c r="F1724" s="25"/>
      <c r="I1724" s="193"/>
    </row>
    <row r="1725" spans="3:9" s="26" customFormat="1">
      <c r="C1725" s="24"/>
      <c r="D1725" s="25"/>
      <c r="F1725" s="25"/>
      <c r="I1725" s="193"/>
    </row>
    <row r="1726" spans="3:9" s="26" customFormat="1">
      <c r="C1726" s="24"/>
      <c r="D1726" s="25"/>
      <c r="F1726" s="25"/>
      <c r="I1726" s="193"/>
    </row>
    <row r="1727" spans="3:9" s="26" customFormat="1">
      <c r="C1727" s="24"/>
      <c r="D1727" s="25"/>
      <c r="F1727" s="25"/>
      <c r="I1727" s="193"/>
    </row>
    <row r="1728" spans="3:9" s="26" customFormat="1">
      <c r="C1728" s="24"/>
      <c r="D1728" s="25"/>
      <c r="F1728" s="25"/>
      <c r="I1728" s="193"/>
    </row>
    <row r="1729" spans="3:9" s="26" customFormat="1">
      <c r="C1729" s="24"/>
      <c r="D1729" s="25"/>
      <c r="F1729" s="25"/>
      <c r="I1729" s="193"/>
    </row>
    <row r="1730" spans="3:9" s="26" customFormat="1">
      <c r="C1730" s="24"/>
      <c r="D1730" s="25"/>
      <c r="F1730" s="25"/>
      <c r="I1730" s="193"/>
    </row>
    <row r="1731" spans="3:9" s="26" customFormat="1">
      <c r="C1731" s="24"/>
      <c r="D1731" s="25"/>
      <c r="F1731" s="25"/>
      <c r="I1731" s="193"/>
    </row>
    <row r="1732" spans="3:9" s="26" customFormat="1">
      <c r="C1732" s="24"/>
      <c r="D1732" s="25"/>
      <c r="F1732" s="25"/>
      <c r="I1732" s="193"/>
    </row>
    <row r="1733" spans="3:9" s="26" customFormat="1">
      <c r="C1733" s="24"/>
      <c r="D1733" s="25"/>
      <c r="F1733" s="25"/>
      <c r="I1733" s="193"/>
    </row>
    <row r="1734" spans="3:9" s="26" customFormat="1">
      <c r="C1734" s="24"/>
      <c r="D1734" s="25"/>
      <c r="F1734" s="25"/>
      <c r="I1734" s="193"/>
    </row>
    <row r="1735" spans="3:9" s="26" customFormat="1">
      <c r="C1735" s="24"/>
      <c r="D1735" s="25"/>
      <c r="F1735" s="25"/>
      <c r="I1735" s="193"/>
    </row>
    <row r="1736" spans="3:9" s="26" customFormat="1">
      <c r="C1736" s="24"/>
      <c r="D1736" s="25"/>
      <c r="F1736" s="25"/>
      <c r="I1736" s="193"/>
    </row>
    <row r="1737" spans="3:9" s="26" customFormat="1">
      <c r="C1737" s="24"/>
      <c r="D1737" s="25"/>
      <c r="F1737" s="25"/>
      <c r="I1737" s="193"/>
    </row>
    <row r="1738" spans="3:9" s="26" customFormat="1">
      <c r="C1738" s="24"/>
      <c r="D1738" s="25"/>
      <c r="F1738" s="25"/>
      <c r="I1738" s="193"/>
    </row>
    <row r="1739" spans="3:9" s="26" customFormat="1">
      <c r="C1739" s="24"/>
      <c r="D1739" s="25"/>
      <c r="F1739" s="25"/>
      <c r="I1739" s="193"/>
    </row>
    <row r="1740" spans="3:9" s="26" customFormat="1">
      <c r="C1740" s="24"/>
      <c r="D1740" s="25"/>
      <c r="F1740" s="25"/>
      <c r="I1740" s="193"/>
    </row>
    <row r="1741" spans="3:9" s="26" customFormat="1">
      <c r="C1741" s="24"/>
      <c r="D1741" s="25"/>
      <c r="F1741" s="25"/>
      <c r="I1741" s="193"/>
    </row>
    <row r="1742" spans="3:9" s="26" customFormat="1">
      <c r="C1742" s="24"/>
      <c r="D1742" s="25"/>
      <c r="F1742" s="25"/>
      <c r="I1742" s="193"/>
    </row>
    <row r="1743" spans="3:9" s="26" customFormat="1">
      <c r="C1743" s="24"/>
      <c r="D1743" s="25"/>
      <c r="F1743" s="25"/>
      <c r="I1743" s="193"/>
    </row>
    <row r="1744" spans="3:9" s="26" customFormat="1">
      <c r="C1744" s="24"/>
      <c r="D1744" s="25"/>
      <c r="F1744" s="25"/>
      <c r="I1744" s="193"/>
    </row>
    <row r="1745" spans="3:9" s="26" customFormat="1">
      <c r="C1745" s="24"/>
      <c r="D1745" s="25"/>
      <c r="F1745" s="25"/>
      <c r="I1745" s="193"/>
    </row>
    <row r="1746" spans="3:9" s="26" customFormat="1">
      <c r="C1746" s="24"/>
      <c r="D1746" s="25"/>
      <c r="F1746" s="25"/>
      <c r="I1746" s="193"/>
    </row>
    <row r="1747" spans="3:9" s="26" customFormat="1">
      <c r="C1747" s="24"/>
      <c r="D1747" s="25"/>
      <c r="F1747" s="25"/>
      <c r="I1747" s="193"/>
    </row>
    <row r="1748" spans="3:9" s="26" customFormat="1">
      <c r="C1748" s="24"/>
      <c r="D1748" s="25"/>
      <c r="F1748" s="25"/>
      <c r="I1748" s="193"/>
    </row>
    <row r="1749" spans="3:9" s="26" customFormat="1">
      <c r="C1749" s="24"/>
      <c r="D1749" s="25"/>
      <c r="F1749" s="25"/>
      <c r="I1749" s="193"/>
    </row>
    <row r="1750" spans="3:9" s="26" customFormat="1">
      <c r="C1750" s="24"/>
      <c r="D1750" s="25"/>
      <c r="F1750" s="25"/>
      <c r="I1750" s="193"/>
    </row>
    <row r="1751" spans="3:9" s="26" customFormat="1">
      <c r="C1751" s="24"/>
      <c r="D1751" s="25"/>
      <c r="F1751" s="25"/>
      <c r="I1751" s="193"/>
    </row>
    <row r="1752" spans="3:9" s="26" customFormat="1">
      <c r="C1752" s="24"/>
      <c r="D1752" s="25"/>
      <c r="F1752" s="25"/>
      <c r="I1752" s="193"/>
    </row>
    <row r="1753" spans="3:9" s="26" customFormat="1">
      <c r="C1753" s="24"/>
      <c r="D1753" s="25"/>
      <c r="F1753" s="25"/>
      <c r="I1753" s="193"/>
    </row>
    <row r="1754" spans="3:9" s="26" customFormat="1">
      <c r="C1754" s="24"/>
      <c r="D1754" s="25"/>
      <c r="F1754" s="25"/>
      <c r="I1754" s="193"/>
    </row>
    <row r="1755" spans="3:9" s="26" customFormat="1">
      <c r="C1755" s="24"/>
      <c r="D1755" s="25"/>
      <c r="F1755" s="25"/>
      <c r="I1755" s="193"/>
    </row>
    <row r="1756" spans="3:9" s="26" customFormat="1">
      <c r="C1756" s="24"/>
      <c r="D1756" s="25"/>
      <c r="F1756" s="25"/>
      <c r="I1756" s="193"/>
    </row>
    <row r="1757" spans="3:9" s="26" customFormat="1">
      <c r="C1757" s="24"/>
      <c r="D1757" s="25"/>
      <c r="F1757" s="25"/>
      <c r="I1757" s="193"/>
    </row>
    <row r="1758" spans="3:9" s="26" customFormat="1">
      <c r="C1758" s="24"/>
      <c r="D1758" s="25"/>
      <c r="F1758" s="25"/>
      <c r="I1758" s="193"/>
    </row>
    <row r="1759" spans="3:9" s="26" customFormat="1">
      <c r="C1759" s="24"/>
      <c r="D1759" s="25"/>
      <c r="F1759" s="25"/>
      <c r="I1759" s="193"/>
    </row>
    <row r="1760" spans="3:9" s="26" customFormat="1">
      <c r="C1760" s="24"/>
      <c r="D1760" s="25"/>
      <c r="F1760" s="25"/>
      <c r="I1760" s="193"/>
    </row>
    <row r="1761" spans="3:9" s="26" customFormat="1">
      <c r="C1761" s="24"/>
      <c r="D1761" s="25"/>
      <c r="F1761" s="25"/>
      <c r="I1761" s="193"/>
    </row>
    <row r="1762" spans="3:9" s="26" customFormat="1">
      <c r="C1762" s="24"/>
      <c r="D1762" s="25"/>
      <c r="F1762" s="25"/>
      <c r="I1762" s="193"/>
    </row>
    <row r="1763" spans="3:9" s="26" customFormat="1">
      <c r="C1763" s="24"/>
      <c r="D1763" s="25"/>
      <c r="F1763" s="25"/>
      <c r="I1763" s="193"/>
    </row>
    <row r="1764" spans="3:9" s="26" customFormat="1">
      <c r="C1764" s="24"/>
      <c r="D1764" s="25"/>
      <c r="F1764" s="25"/>
      <c r="I1764" s="193"/>
    </row>
    <row r="1765" spans="3:9" s="26" customFormat="1">
      <c r="C1765" s="24"/>
      <c r="D1765" s="25"/>
      <c r="F1765" s="25"/>
      <c r="I1765" s="193"/>
    </row>
    <row r="1766" spans="3:9" s="26" customFormat="1">
      <c r="C1766" s="24"/>
      <c r="D1766" s="25"/>
      <c r="F1766" s="25"/>
      <c r="I1766" s="193"/>
    </row>
    <row r="1767" spans="3:9" s="26" customFormat="1">
      <c r="C1767" s="24"/>
      <c r="D1767" s="25"/>
      <c r="F1767" s="25"/>
      <c r="I1767" s="193"/>
    </row>
    <row r="1768" spans="3:9" s="26" customFormat="1">
      <c r="C1768" s="24"/>
      <c r="D1768" s="25"/>
      <c r="F1768" s="25"/>
      <c r="I1768" s="193"/>
    </row>
    <row r="1769" spans="3:9" s="26" customFormat="1">
      <c r="C1769" s="24"/>
      <c r="D1769" s="25"/>
      <c r="F1769" s="25"/>
      <c r="I1769" s="193"/>
    </row>
    <row r="1770" spans="3:9" s="26" customFormat="1">
      <c r="C1770" s="24"/>
      <c r="D1770" s="25"/>
      <c r="F1770" s="25"/>
      <c r="I1770" s="193"/>
    </row>
    <row r="1771" spans="3:9" s="26" customFormat="1">
      <c r="C1771" s="24"/>
      <c r="D1771" s="25"/>
      <c r="F1771" s="25"/>
      <c r="I1771" s="193"/>
    </row>
    <row r="1772" spans="3:9" s="26" customFormat="1">
      <c r="C1772" s="24"/>
      <c r="D1772" s="25"/>
      <c r="F1772" s="25"/>
      <c r="I1772" s="193"/>
    </row>
    <row r="1773" spans="3:9" s="26" customFormat="1">
      <c r="C1773" s="24"/>
      <c r="D1773" s="25"/>
      <c r="F1773" s="25"/>
      <c r="I1773" s="193"/>
    </row>
    <row r="1774" spans="3:9" s="26" customFormat="1">
      <c r="C1774" s="24"/>
      <c r="D1774" s="25"/>
      <c r="F1774" s="25"/>
      <c r="I1774" s="193"/>
    </row>
    <row r="1775" spans="3:9" s="26" customFormat="1">
      <c r="C1775" s="24"/>
      <c r="D1775" s="25"/>
      <c r="F1775" s="25"/>
      <c r="I1775" s="193"/>
    </row>
    <row r="1776" spans="3:9" s="26" customFormat="1">
      <c r="C1776" s="24"/>
      <c r="D1776" s="25"/>
      <c r="F1776" s="25"/>
      <c r="I1776" s="193"/>
    </row>
    <row r="1777" spans="3:9" s="26" customFormat="1">
      <c r="C1777" s="24"/>
      <c r="D1777" s="25"/>
      <c r="F1777" s="25"/>
      <c r="I1777" s="193"/>
    </row>
    <row r="1778" spans="3:9" s="26" customFormat="1">
      <c r="C1778" s="24"/>
      <c r="D1778" s="25"/>
      <c r="F1778" s="25"/>
      <c r="I1778" s="193"/>
    </row>
    <row r="1779" spans="3:9" s="26" customFormat="1">
      <c r="C1779" s="24"/>
      <c r="D1779" s="25"/>
      <c r="F1779" s="25"/>
      <c r="I1779" s="193"/>
    </row>
    <row r="1780" spans="3:9" s="26" customFormat="1">
      <c r="C1780" s="24"/>
      <c r="D1780" s="25"/>
      <c r="F1780" s="25"/>
      <c r="I1780" s="193"/>
    </row>
    <row r="1781" spans="3:9" s="26" customFormat="1">
      <c r="C1781" s="24"/>
      <c r="D1781" s="25"/>
      <c r="F1781" s="25"/>
      <c r="I1781" s="193"/>
    </row>
    <row r="1782" spans="3:9" s="26" customFormat="1">
      <c r="C1782" s="24"/>
      <c r="D1782" s="25"/>
      <c r="F1782" s="25"/>
      <c r="I1782" s="193"/>
    </row>
    <row r="1783" spans="3:9" s="26" customFormat="1">
      <c r="C1783" s="24"/>
      <c r="D1783" s="25"/>
      <c r="F1783" s="25"/>
      <c r="I1783" s="193"/>
    </row>
    <row r="1784" spans="3:9" s="26" customFormat="1">
      <c r="C1784" s="24"/>
      <c r="D1784" s="25"/>
      <c r="F1784" s="25"/>
      <c r="I1784" s="193"/>
    </row>
    <row r="1785" spans="3:9" s="26" customFormat="1">
      <c r="C1785" s="24"/>
      <c r="D1785" s="25"/>
      <c r="F1785" s="25"/>
      <c r="I1785" s="193"/>
    </row>
    <row r="1786" spans="3:9" s="26" customFormat="1">
      <c r="C1786" s="24"/>
      <c r="D1786" s="25"/>
      <c r="F1786" s="25"/>
      <c r="I1786" s="193"/>
    </row>
    <row r="1787" spans="3:9" s="26" customFormat="1">
      <c r="C1787" s="24"/>
      <c r="D1787" s="25"/>
      <c r="F1787" s="25"/>
      <c r="I1787" s="193"/>
    </row>
    <row r="1788" spans="3:9" s="26" customFormat="1">
      <c r="C1788" s="24"/>
      <c r="D1788" s="25"/>
      <c r="F1788" s="25"/>
      <c r="I1788" s="193"/>
    </row>
    <row r="1789" spans="3:9" s="26" customFormat="1">
      <c r="C1789" s="24"/>
      <c r="D1789" s="25"/>
      <c r="F1789" s="25"/>
      <c r="I1789" s="193"/>
    </row>
    <row r="1790" spans="3:9" s="26" customFormat="1">
      <c r="C1790" s="24"/>
      <c r="D1790" s="25"/>
      <c r="F1790" s="25"/>
      <c r="I1790" s="193"/>
    </row>
    <row r="1791" spans="3:9" s="26" customFormat="1">
      <c r="C1791" s="24"/>
      <c r="D1791" s="25"/>
      <c r="F1791" s="25"/>
      <c r="I1791" s="193"/>
    </row>
    <row r="1792" spans="3:9" s="26" customFormat="1">
      <c r="C1792" s="24"/>
      <c r="D1792" s="25"/>
      <c r="F1792" s="25"/>
      <c r="I1792" s="193"/>
    </row>
    <row r="1793" spans="3:9" s="26" customFormat="1">
      <c r="C1793" s="24"/>
      <c r="D1793" s="25"/>
      <c r="F1793" s="25"/>
      <c r="I1793" s="193"/>
    </row>
    <row r="1794" spans="3:9" s="26" customFormat="1">
      <c r="C1794" s="24"/>
      <c r="D1794" s="25"/>
      <c r="F1794" s="25"/>
      <c r="I1794" s="193"/>
    </row>
    <row r="1795" spans="3:9" s="26" customFormat="1">
      <c r="C1795" s="24"/>
      <c r="D1795" s="25"/>
      <c r="F1795" s="25"/>
      <c r="I1795" s="193"/>
    </row>
    <row r="1796" spans="3:9" s="26" customFormat="1">
      <c r="C1796" s="24"/>
      <c r="D1796" s="25"/>
      <c r="F1796" s="25"/>
      <c r="I1796" s="193"/>
    </row>
    <row r="1797" spans="3:9" s="26" customFormat="1">
      <c r="C1797" s="24"/>
      <c r="D1797" s="25"/>
      <c r="F1797" s="25"/>
      <c r="I1797" s="193"/>
    </row>
    <row r="1798" spans="3:9" s="26" customFormat="1">
      <c r="C1798" s="24"/>
      <c r="D1798" s="25"/>
      <c r="F1798" s="25"/>
      <c r="I1798" s="193"/>
    </row>
    <row r="1799" spans="3:9" s="26" customFormat="1">
      <c r="C1799" s="24"/>
      <c r="D1799" s="25"/>
      <c r="F1799" s="25"/>
      <c r="I1799" s="193"/>
    </row>
    <row r="1800" spans="3:9" s="26" customFormat="1">
      <c r="C1800" s="24"/>
      <c r="D1800" s="25"/>
      <c r="F1800" s="25"/>
      <c r="I1800" s="193"/>
    </row>
    <row r="1801" spans="3:9" s="26" customFormat="1">
      <c r="C1801" s="24"/>
      <c r="D1801" s="25"/>
      <c r="F1801" s="25"/>
      <c r="I1801" s="193"/>
    </row>
    <row r="1802" spans="3:9" s="26" customFormat="1">
      <c r="C1802" s="24"/>
      <c r="D1802" s="25"/>
      <c r="F1802" s="25"/>
      <c r="I1802" s="193"/>
    </row>
    <row r="1803" spans="3:9" s="26" customFormat="1">
      <c r="C1803" s="24"/>
      <c r="D1803" s="25"/>
      <c r="F1803" s="25"/>
      <c r="I1803" s="193"/>
    </row>
    <row r="1804" spans="3:9" s="26" customFormat="1">
      <c r="C1804" s="24"/>
      <c r="D1804" s="25"/>
      <c r="F1804" s="25"/>
      <c r="I1804" s="193"/>
    </row>
    <row r="1805" spans="3:9" s="26" customFormat="1">
      <c r="C1805" s="24"/>
      <c r="D1805" s="25"/>
      <c r="F1805" s="25"/>
      <c r="I1805" s="193"/>
    </row>
    <row r="1806" spans="3:9" s="26" customFormat="1">
      <c r="C1806" s="24"/>
      <c r="D1806" s="25"/>
      <c r="F1806" s="25"/>
      <c r="I1806" s="193"/>
    </row>
    <row r="1807" spans="3:9" s="26" customFormat="1">
      <c r="C1807" s="24"/>
      <c r="D1807" s="25"/>
      <c r="F1807" s="25"/>
      <c r="I1807" s="193"/>
    </row>
    <row r="1808" spans="3:9" s="26" customFormat="1">
      <c r="C1808" s="24"/>
      <c r="D1808" s="25"/>
      <c r="F1808" s="25"/>
      <c r="I1808" s="193"/>
    </row>
    <row r="1809" spans="3:9" s="26" customFormat="1">
      <c r="C1809" s="24"/>
      <c r="D1809" s="25"/>
      <c r="F1809" s="25"/>
      <c r="I1809" s="193"/>
    </row>
    <row r="1810" spans="3:9" s="26" customFormat="1">
      <c r="C1810" s="24"/>
      <c r="D1810" s="25"/>
      <c r="F1810" s="25"/>
      <c r="I1810" s="193"/>
    </row>
    <row r="1811" spans="3:9" s="26" customFormat="1">
      <c r="C1811" s="24"/>
      <c r="D1811" s="25"/>
      <c r="F1811" s="25"/>
      <c r="I1811" s="193"/>
    </row>
    <row r="1812" spans="3:9" s="26" customFormat="1">
      <c r="C1812" s="24"/>
      <c r="D1812" s="25"/>
      <c r="F1812" s="25"/>
      <c r="I1812" s="193"/>
    </row>
    <row r="1813" spans="3:9" s="26" customFormat="1">
      <c r="C1813" s="24"/>
      <c r="D1813" s="25"/>
      <c r="F1813" s="25"/>
      <c r="I1813" s="193"/>
    </row>
    <row r="1814" spans="3:9" s="26" customFormat="1">
      <c r="C1814" s="24"/>
      <c r="D1814" s="25"/>
      <c r="F1814" s="25"/>
      <c r="I1814" s="193"/>
    </row>
    <row r="1815" spans="3:9" s="26" customFormat="1">
      <c r="C1815" s="24"/>
      <c r="D1815" s="25"/>
      <c r="F1815" s="25"/>
      <c r="I1815" s="193"/>
    </row>
    <row r="1816" spans="3:9" s="26" customFormat="1">
      <c r="C1816" s="24"/>
      <c r="D1816" s="25"/>
      <c r="F1816" s="25"/>
      <c r="I1816" s="193"/>
    </row>
    <row r="1817" spans="3:9" s="26" customFormat="1">
      <c r="C1817" s="24"/>
      <c r="D1817" s="25"/>
      <c r="F1817" s="25"/>
      <c r="I1817" s="193"/>
    </row>
    <row r="1818" spans="3:9" s="26" customFormat="1">
      <c r="C1818" s="24"/>
      <c r="D1818" s="25"/>
      <c r="F1818" s="25"/>
      <c r="I1818" s="193"/>
    </row>
    <row r="1819" spans="3:9" s="26" customFormat="1">
      <c r="C1819" s="24"/>
      <c r="D1819" s="25"/>
      <c r="F1819" s="25"/>
      <c r="I1819" s="193"/>
    </row>
    <row r="1820" spans="3:9" s="26" customFormat="1">
      <c r="C1820" s="24"/>
      <c r="D1820" s="25"/>
      <c r="F1820" s="25"/>
      <c r="I1820" s="193"/>
    </row>
    <row r="1821" spans="3:9" s="26" customFormat="1">
      <c r="C1821" s="24"/>
      <c r="D1821" s="25"/>
      <c r="F1821" s="25"/>
      <c r="I1821" s="193"/>
    </row>
    <row r="1822" spans="3:9" s="26" customFormat="1">
      <c r="C1822" s="24"/>
      <c r="D1822" s="25"/>
      <c r="F1822" s="25"/>
      <c r="I1822" s="193"/>
    </row>
    <row r="1823" spans="3:9" s="26" customFormat="1">
      <c r="C1823" s="24"/>
      <c r="D1823" s="25"/>
      <c r="F1823" s="25"/>
      <c r="I1823" s="193"/>
    </row>
    <row r="1824" spans="3:9" s="26" customFormat="1">
      <c r="C1824" s="24"/>
      <c r="D1824" s="25"/>
      <c r="F1824" s="25"/>
      <c r="I1824" s="193"/>
    </row>
    <row r="1825" spans="3:9" s="26" customFormat="1">
      <c r="C1825" s="24"/>
      <c r="D1825" s="25"/>
      <c r="F1825" s="25"/>
      <c r="I1825" s="193"/>
    </row>
    <row r="1826" spans="3:9" s="26" customFormat="1">
      <c r="C1826" s="24"/>
      <c r="D1826" s="25"/>
      <c r="F1826" s="25"/>
      <c r="I1826" s="193"/>
    </row>
    <row r="1827" spans="3:9" s="26" customFormat="1">
      <c r="C1827" s="24"/>
      <c r="D1827" s="25"/>
      <c r="F1827" s="25"/>
      <c r="I1827" s="193"/>
    </row>
    <row r="1828" spans="3:9" s="26" customFormat="1">
      <c r="C1828" s="24"/>
      <c r="D1828" s="25"/>
      <c r="F1828" s="25"/>
      <c r="I1828" s="193"/>
    </row>
    <row r="1829" spans="3:9" s="26" customFormat="1">
      <c r="C1829" s="24"/>
      <c r="D1829" s="25"/>
      <c r="F1829" s="25"/>
      <c r="I1829" s="193"/>
    </row>
    <row r="1830" spans="3:9" s="26" customFormat="1">
      <c r="C1830" s="24"/>
      <c r="D1830" s="25"/>
      <c r="F1830" s="25"/>
      <c r="I1830" s="193"/>
    </row>
    <row r="1831" spans="3:9" s="26" customFormat="1">
      <c r="C1831" s="24"/>
      <c r="D1831" s="25"/>
      <c r="F1831" s="25"/>
      <c r="I1831" s="193"/>
    </row>
    <row r="1832" spans="3:9" s="26" customFormat="1">
      <c r="C1832" s="24"/>
      <c r="D1832" s="25"/>
      <c r="F1832" s="25"/>
      <c r="I1832" s="193"/>
    </row>
    <row r="1833" spans="3:9" s="26" customFormat="1">
      <c r="C1833" s="24"/>
      <c r="D1833" s="25"/>
      <c r="F1833" s="25"/>
      <c r="I1833" s="193"/>
    </row>
    <row r="1834" spans="3:9" s="26" customFormat="1">
      <c r="C1834" s="24"/>
      <c r="D1834" s="25"/>
      <c r="F1834" s="25"/>
      <c r="I1834" s="193"/>
    </row>
    <row r="1835" spans="3:9" s="26" customFormat="1">
      <c r="C1835" s="24"/>
      <c r="D1835" s="25"/>
      <c r="F1835" s="25"/>
      <c r="I1835" s="193"/>
    </row>
    <row r="1836" spans="3:9" s="26" customFormat="1">
      <c r="C1836" s="24"/>
      <c r="D1836" s="25"/>
      <c r="F1836" s="25"/>
      <c r="I1836" s="193"/>
    </row>
    <row r="1837" spans="3:9" s="26" customFormat="1">
      <c r="C1837" s="24"/>
      <c r="D1837" s="25"/>
      <c r="F1837" s="25"/>
      <c r="I1837" s="193"/>
    </row>
    <row r="1838" spans="3:9" s="26" customFormat="1">
      <c r="C1838" s="24"/>
      <c r="D1838" s="25"/>
      <c r="F1838" s="25"/>
      <c r="I1838" s="193"/>
    </row>
    <row r="1839" spans="3:9" s="26" customFormat="1">
      <c r="C1839" s="24"/>
      <c r="D1839" s="25"/>
      <c r="F1839" s="25"/>
      <c r="I1839" s="193"/>
    </row>
    <row r="1840" spans="3:9" s="26" customFormat="1">
      <c r="C1840" s="24"/>
      <c r="D1840" s="25"/>
      <c r="F1840" s="25"/>
      <c r="I1840" s="193"/>
    </row>
    <row r="1841" spans="3:9" s="26" customFormat="1">
      <c r="C1841" s="24"/>
      <c r="D1841" s="25"/>
      <c r="F1841" s="25"/>
      <c r="I1841" s="193"/>
    </row>
    <row r="1842" spans="3:9" s="26" customFormat="1">
      <c r="C1842" s="24"/>
      <c r="D1842" s="25"/>
      <c r="F1842" s="25"/>
      <c r="I1842" s="193"/>
    </row>
    <row r="1843" spans="3:9" s="26" customFormat="1">
      <c r="C1843" s="24"/>
      <c r="D1843" s="25"/>
      <c r="F1843" s="25"/>
      <c r="I1843" s="193"/>
    </row>
    <row r="1844" spans="3:9" s="26" customFormat="1">
      <c r="C1844" s="24"/>
      <c r="D1844" s="25"/>
      <c r="F1844" s="25"/>
      <c r="I1844" s="193"/>
    </row>
    <row r="1845" spans="3:9" s="26" customFormat="1">
      <c r="C1845" s="24"/>
      <c r="D1845" s="25"/>
      <c r="F1845" s="25"/>
      <c r="I1845" s="193"/>
    </row>
    <row r="1846" spans="3:9" s="26" customFormat="1">
      <c r="C1846" s="24"/>
      <c r="D1846" s="25"/>
      <c r="F1846" s="25"/>
      <c r="I1846" s="193"/>
    </row>
    <row r="1847" spans="3:9" s="26" customFormat="1">
      <c r="C1847" s="24"/>
      <c r="D1847" s="25"/>
      <c r="F1847" s="25"/>
      <c r="I1847" s="193"/>
    </row>
    <row r="1848" spans="3:9" s="26" customFormat="1">
      <c r="C1848" s="24"/>
      <c r="D1848" s="25"/>
      <c r="F1848" s="25"/>
      <c r="I1848" s="193"/>
    </row>
    <row r="1849" spans="3:9" s="26" customFormat="1">
      <c r="C1849" s="24"/>
      <c r="D1849" s="25"/>
      <c r="F1849" s="25"/>
      <c r="I1849" s="193"/>
    </row>
    <row r="1850" spans="3:9" s="26" customFormat="1">
      <c r="C1850" s="24"/>
      <c r="D1850" s="25"/>
      <c r="F1850" s="25"/>
      <c r="I1850" s="193"/>
    </row>
    <row r="1851" spans="3:9" s="26" customFormat="1">
      <c r="C1851" s="24"/>
      <c r="D1851" s="25"/>
      <c r="F1851" s="25"/>
      <c r="I1851" s="193"/>
    </row>
    <row r="1852" spans="3:9" s="26" customFormat="1">
      <c r="C1852" s="24"/>
      <c r="D1852" s="25"/>
      <c r="F1852" s="25"/>
      <c r="I1852" s="193"/>
    </row>
    <row r="1853" spans="3:9" s="26" customFormat="1">
      <c r="C1853" s="24"/>
      <c r="D1853" s="25"/>
      <c r="F1853" s="25"/>
      <c r="I1853" s="193"/>
    </row>
    <row r="1854" spans="3:9" s="26" customFormat="1">
      <c r="C1854" s="24"/>
      <c r="D1854" s="25"/>
      <c r="F1854" s="25"/>
      <c r="I1854" s="193"/>
    </row>
    <row r="1855" spans="3:9" s="26" customFormat="1">
      <c r="C1855" s="24"/>
      <c r="D1855" s="25"/>
      <c r="F1855" s="25"/>
      <c r="I1855" s="193"/>
    </row>
    <row r="1856" spans="3:9" s="26" customFormat="1">
      <c r="C1856" s="24"/>
      <c r="D1856" s="25"/>
      <c r="F1856" s="25"/>
      <c r="I1856" s="193"/>
    </row>
    <row r="1857" spans="3:9" s="26" customFormat="1">
      <c r="C1857" s="24"/>
      <c r="D1857" s="25"/>
      <c r="F1857" s="25"/>
      <c r="I1857" s="193"/>
    </row>
    <row r="1858" spans="3:9" s="26" customFormat="1">
      <c r="C1858" s="24"/>
      <c r="D1858" s="25"/>
      <c r="F1858" s="25"/>
      <c r="I1858" s="193"/>
    </row>
    <row r="1859" spans="3:9" s="26" customFormat="1">
      <c r="C1859" s="24"/>
      <c r="D1859" s="25"/>
      <c r="F1859" s="25"/>
      <c r="I1859" s="193"/>
    </row>
    <row r="1860" spans="3:9" s="26" customFormat="1">
      <c r="C1860" s="24"/>
      <c r="D1860" s="25"/>
      <c r="F1860" s="25"/>
      <c r="I1860" s="193"/>
    </row>
    <row r="1861" spans="3:9" s="26" customFormat="1">
      <c r="C1861" s="24"/>
      <c r="D1861" s="25"/>
      <c r="F1861" s="25"/>
      <c r="I1861" s="193"/>
    </row>
    <row r="1862" spans="3:9" s="26" customFormat="1">
      <c r="C1862" s="24"/>
      <c r="D1862" s="25"/>
      <c r="F1862" s="25"/>
      <c r="I1862" s="193"/>
    </row>
    <row r="1863" spans="3:9" s="26" customFormat="1">
      <c r="C1863" s="24"/>
      <c r="D1863" s="25"/>
      <c r="F1863" s="25"/>
      <c r="I1863" s="193"/>
    </row>
    <row r="1864" spans="3:9" s="26" customFormat="1">
      <c r="C1864" s="24"/>
      <c r="D1864" s="25"/>
      <c r="F1864" s="25"/>
      <c r="I1864" s="193"/>
    </row>
    <row r="1865" spans="3:9" s="26" customFormat="1">
      <c r="C1865" s="24"/>
      <c r="D1865" s="25"/>
      <c r="F1865" s="25"/>
      <c r="I1865" s="193"/>
    </row>
    <row r="1866" spans="3:9" s="26" customFormat="1">
      <c r="C1866" s="24"/>
      <c r="D1866" s="25"/>
      <c r="F1866" s="25"/>
      <c r="I1866" s="193"/>
    </row>
    <row r="1867" spans="3:9" s="26" customFormat="1">
      <c r="C1867" s="24"/>
      <c r="D1867" s="25"/>
      <c r="F1867" s="25"/>
      <c r="I1867" s="193"/>
    </row>
    <row r="1868" spans="3:9" s="26" customFormat="1">
      <c r="C1868" s="24"/>
      <c r="D1868" s="25"/>
      <c r="F1868" s="25"/>
      <c r="I1868" s="193"/>
    </row>
    <row r="1869" spans="3:9" s="26" customFormat="1">
      <c r="C1869" s="24"/>
      <c r="D1869" s="25"/>
      <c r="F1869" s="25"/>
      <c r="I1869" s="193"/>
    </row>
    <row r="1870" spans="3:9" s="26" customFormat="1">
      <c r="C1870" s="24"/>
      <c r="D1870" s="25"/>
      <c r="F1870" s="25"/>
      <c r="I1870" s="193"/>
    </row>
    <row r="1871" spans="3:9" s="26" customFormat="1">
      <c r="C1871" s="24"/>
      <c r="D1871" s="25"/>
      <c r="F1871" s="25"/>
      <c r="I1871" s="193"/>
    </row>
    <row r="1872" spans="3:9" s="26" customFormat="1">
      <c r="C1872" s="24"/>
      <c r="D1872" s="25"/>
      <c r="F1872" s="25"/>
      <c r="I1872" s="193"/>
    </row>
    <row r="1873" spans="3:9" s="26" customFormat="1">
      <c r="C1873" s="24"/>
      <c r="D1873" s="25"/>
      <c r="F1873" s="25"/>
      <c r="I1873" s="193"/>
    </row>
    <row r="1874" spans="3:9" s="26" customFormat="1">
      <c r="C1874" s="24"/>
      <c r="D1874" s="25"/>
      <c r="F1874" s="25"/>
      <c r="I1874" s="193"/>
    </row>
    <row r="1875" spans="3:9" s="26" customFormat="1">
      <c r="C1875" s="24"/>
      <c r="D1875" s="25"/>
      <c r="F1875" s="25"/>
      <c r="I1875" s="193"/>
    </row>
    <row r="1876" spans="3:9" s="26" customFormat="1">
      <c r="C1876" s="24"/>
      <c r="D1876" s="25"/>
      <c r="F1876" s="25"/>
      <c r="I1876" s="193"/>
    </row>
    <row r="1877" spans="3:9" s="26" customFormat="1">
      <c r="C1877" s="24"/>
      <c r="D1877" s="25"/>
      <c r="F1877" s="25"/>
      <c r="I1877" s="193"/>
    </row>
    <row r="1878" spans="3:9" s="26" customFormat="1">
      <c r="C1878" s="24"/>
      <c r="D1878" s="25"/>
      <c r="F1878" s="25"/>
      <c r="I1878" s="193"/>
    </row>
    <row r="1879" spans="3:9" s="26" customFormat="1">
      <c r="C1879" s="24"/>
      <c r="D1879" s="25"/>
      <c r="F1879" s="25"/>
      <c r="I1879" s="193"/>
    </row>
    <row r="1880" spans="3:9" s="26" customFormat="1">
      <c r="C1880" s="24"/>
      <c r="D1880" s="25"/>
      <c r="F1880" s="25"/>
      <c r="I1880" s="193"/>
    </row>
    <row r="1881" spans="3:9" s="26" customFormat="1">
      <c r="C1881" s="24"/>
      <c r="D1881" s="25"/>
      <c r="F1881" s="25"/>
      <c r="I1881" s="193"/>
    </row>
    <row r="1882" spans="3:9" s="26" customFormat="1">
      <c r="C1882" s="24"/>
      <c r="D1882" s="25"/>
      <c r="F1882" s="25"/>
      <c r="I1882" s="193"/>
    </row>
    <row r="1883" spans="3:9" s="26" customFormat="1">
      <c r="C1883" s="24"/>
      <c r="D1883" s="25"/>
      <c r="F1883" s="25"/>
      <c r="I1883" s="193"/>
    </row>
    <row r="1884" spans="3:9" s="26" customFormat="1">
      <c r="C1884" s="24"/>
      <c r="D1884" s="25"/>
      <c r="F1884" s="25"/>
      <c r="I1884" s="193"/>
    </row>
    <row r="1885" spans="3:9" s="26" customFormat="1">
      <c r="C1885" s="24"/>
      <c r="D1885" s="25"/>
      <c r="F1885" s="25"/>
      <c r="I1885" s="193"/>
    </row>
    <row r="1886" spans="3:9" s="26" customFormat="1">
      <c r="C1886" s="24"/>
      <c r="D1886" s="25"/>
      <c r="F1886" s="25"/>
      <c r="I1886" s="193"/>
    </row>
    <row r="1887" spans="3:9" s="26" customFormat="1">
      <c r="C1887" s="24"/>
      <c r="D1887" s="25"/>
      <c r="F1887" s="25"/>
      <c r="I1887" s="193"/>
    </row>
    <row r="1888" spans="3:9" s="26" customFormat="1">
      <c r="C1888" s="24"/>
      <c r="D1888" s="25"/>
      <c r="F1888" s="25"/>
      <c r="I1888" s="193"/>
    </row>
    <row r="1889" spans="3:9" s="26" customFormat="1">
      <c r="C1889" s="24"/>
      <c r="D1889" s="25"/>
      <c r="F1889" s="25"/>
      <c r="I1889" s="193"/>
    </row>
    <row r="1890" spans="3:9" s="26" customFormat="1">
      <c r="C1890" s="24"/>
      <c r="D1890" s="25"/>
      <c r="F1890" s="25"/>
      <c r="I1890" s="193"/>
    </row>
    <row r="1891" spans="3:9" s="26" customFormat="1">
      <c r="C1891" s="24"/>
      <c r="D1891" s="25"/>
      <c r="F1891" s="25"/>
      <c r="I1891" s="193"/>
    </row>
    <row r="1892" spans="3:9" s="26" customFormat="1">
      <c r="C1892" s="24"/>
      <c r="D1892" s="25"/>
      <c r="F1892" s="25"/>
      <c r="I1892" s="193"/>
    </row>
    <row r="1893" spans="3:9" s="26" customFormat="1">
      <c r="C1893" s="24"/>
      <c r="D1893" s="25"/>
      <c r="F1893" s="25"/>
      <c r="I1893" s="193"/>
    </row>
    <row r="1894" spans="3:9" s="26" customFormat="1">
      <c r="C1894" s="24"/>
      <c r="D1894" s="25"/>
      <c r="F1894" s="25"/>
      <c r="I1894" s="193"/>
    </row>
    <row r="1895" spans="3:9" s="26" customFormat="1">
      <c r="C1895" s="24"/>
      <c r="D1895" s="25"/>
      <c r="F1895" s="25"/>
      <c r="I1895" s="193"/>
    </row>
    <row r="1896" spans="3:9" s="26" customFormat="1">
      <c r="C1896" s="24"/>
      <c r="D1896" s="25"/>
      <c r="F1896" s="25"/>
      <c r="I1896" s="193"/>
    </row>
    <row r="1897" spans="3:9" s="26" customFormat="1">
      <c r="C1897" s="24"/>
      <c r="D1897" s="25"/>
      <c r="F1897" s="25"/>
      <c r="I1897" s="193"/>
    </row>
    <row r="1898" spans="3:9" s="26" customFormat="1">
      <c r="C1898" s="24"/>
      <c r="D1898" s="25"/>
      <c r="F1898" s="25"/>
      <c r="I1898" s="193"/>
    </row>
    <row r="1899" spans="3:9" s="26" customFormat="1">
      <c r="C1899" s="24"/>
      <c r="D1899" s="25"/>
      <c r="F1899" s="25"/>
      <c r="I1899" s="193"/>
    </row>
    <row r="1900" spans="3:9" s="26" customFormat="1">
      <c r="C1900" s="24"/>
      <c r="D1900" s="25"/>
      <c r="F1900" s="25"/>
      <c r="I1900" s="193"/>
    </row>
    <row r="1901" spans="3:9" s="26" customFormat="1">
      <c r="C1901" s="24"/>
      <c r="D1901" s="25"/>
      <c r="F1901" s="25"/>
      <c r="I1901" s="193"/>
    </row>
    <row r="1902" spans="3:9" s="26" customFormat="1">
      <c r="C1902" s="24"/>
      <c r="D1902" s="25"/>
      <c r="F1902" s="25"/>
      <c r="I1902" s="193"/>
    </row>
    <row r="1903" spans="3:9" s="26" customFormat="1">
      <c r="C1903" s="24"/>
      <c r="D1903" s="25"/>
      <c r="F1903" s="25"/>
      <c r="I1903" s="193"/>
    </row>
    <row r="1904" spans="3:9" s="26" customFormat="1">
      <c r="C1904" s="24"/>
      <c r="D1904" s="25"/>
      <c r="F1904" s="25"/>
      <c r="I1904" s="193"/>
    </row>
    <row r="1905" spans="3:9" s="26" customFormat="1">
      <c r="C1905" s="24"/>
      <c r="D1905" s="25"/>
      <c r="F1905" s="25"/>
      <c r="I1905" s="193"/>
    </row>
    <row r="1906" spans="3:9" s="26" customFormat="1">
      <c r="C1906" s="24"/>
      <c r="D1906" s="25"/>
      <c r="F1906" s="25"/>
      <c r="I1906" s="193"/>
    </row>
    <row r="1907" spans="3:9" s="26" customFormat="1">
      <c r="C1907" s="24"/>
      <c r="D1907" s="25"/>
      <c r="F1907" s="25"/>
      <c r="I1907" s="193"/>
    </row>
    <row r="1908" spans="3:9" s="26" customFormat="1">
      <c r="C1908" s="24"/>
      <c r="D1908" s="25"/>
      <c r="F1908" s="25"/>
      <c r="I1908" s="193"/>
    </row>
    <row r="1909" spans="3:9" s="26" customFormat="1">
      <c r="C1909" s="24"/>
      <c r="D1909" s="25"/>
      <c r="F1909" s="25"/>
      <c r="I1909" s="193"/>
    </row>
    <row r="1910" spans="3:9" s="26" customFormat="1">
      <c r="C1910" s="24"/>
      <c r="D1910" s="25"/>
      <c r="F1910" s="25"/>
      <c r="I1910" s="193"/>
    </row>
    <row r="1911" spans="3:9" s="26" customFormat="1">
      <c r="C1911" s="24"/>
      <c r="D1911" s="25"/>
      <c r="F1911" s="25"/>
      <c r="I1911" s="193"/>
    </row>
    <row r="1912" spans="3:9" s="26" customFormat="1">
      <c r="C1912" s="24"/>
      <c r="D1912" s="25"/>
      <c r="F1912" s="25"/>
      <c r="I1912" s="193"/>
    </row>
    <row r="1913" spans="3:9" s="26" customFormat="1">
      <c r="C1913" s="24"/>
      <c r="D1913" s="25"/>
      <c r="F1913" s="25"/>
      <c r="I1913" s="193"/>
    </row>
    <row r="1914" spans="3:9" s="26" customFormat="1">
      <c r="C1914" s="24"/>
      <c r="D1914" s="25"/>
      <c r="F1914" s="25"/>
      <c r="I1914" s="193"/>
    </row>
    <row r="1915" spans="3:9" s="26" customFormat="1">
      <c r="C1915" s="24"/>
      <c r="D1915" s="25"/>
      <c r="F1915" s="25"/>
      <c r="I1915" s="193"/>
    </row>
    <row r="1916" spans="3:9" s="26" customFormat="1">
      <c r="C1916" s="24"/>
      <c r="D1916" s="25"/>
      <c r="F1916" s="25"/>
      <c r="I1916" s="193"/>
    </row>
    <row r="1917" spans="3:9" s="26" customFormat="1">
      <c r="C1917" s="24"/>
      <c r="D1917" s="25"/>
      <c r="F1917" s="25"/>
      <c r="I1917" s="193"/>
    </row>
    <row r="1918" spans="3:9" s="26" customFormat="1">
      <c r="C1918" s="24"/>
      <c r="D1918" s="25"/>
      <c r="F1918" s="25"/>
      <c r="I1918" s="193"/>
    </row>
    <row r="1919" spans="3:9" s="26" customFormat="1">
      <c r="C1919" s="24"/>
      <c r="D1919" s="25"/>
      <c r="F1919" s="25"/>
      <c r="I1919" s="193"/>
    </row>
    <row r="1920" spans="3:9" s="26" customFormat="1">
      <c r="C1920" s="24"/>
      <c r="D1920" s="25"/>
      <c r="F1920" s="25"/>
      <c r="I1920" s="193"/>
    </row>
    <row r="1921" spans="3:9" s="26" customFormat="1">
      <c r="C1921" s="24"/>
      <c r="D1921" s="25"/>
      <c r="F1921" s="25"/>
      <c r="I1921" s="193"/>
    </row>
    <row r="1922" spans="3:9" s="26" customFormat="1">
      <c r="C1922" s="24"/>
      <c r="D1922" s="25"/>
      <c r="F1922" s="25"/>
      <c r="I1922" s="193"/>
    </row>
    <row r="1923" spans="3:9" s="26" customFormat="1">
      <c r="C1923" s="24"/>
      <c r="D1923" s="25"/>
      <c r="F1923" s="25"/>
      <c r="I1923" s="193"/>
    </row>
    <row r="1924" spans="3:9" s="26" customFormat="1">
      <c r="C1924" s="24"/>
      <c r="D1924" s="25"/>
      <c r="F1924" s="25"/>
      <c r="I1924" s="193"/>
    </row>
    <row r="1925" spans="3:9" s="26" customFormat="1">
      <c r="C1925" s="24"/>
      <c r="D1925" s="25"/>
      <c r="F1925" s="25"/>
      <c r="I1925" s="193"/>
    </row>
    <row r="1926" spans="3:9" s="26" customFormat="1">
      <c r="C1926" s="24"/>
      <c r="D1926" s="25"/>
      <c r="F1926" s="25"/>
      <c r="I1926" s="193"/>
    </row>
    <row r="1927" spans="3:9" s="26" customFormat="1">
      <c r="C1927" s="24"/>
      <c r="D1927" s="25"/>
      <c r="F1927" s="25"/>
      <c r="I1927" s="193"/>
    </row>
    <row r="1928" spans="3:9" s="26" customFormat="1">
      <c r="C1928" s="24"/>
      <c r="D1928" s="25"/>
      <c r="F1928" s="25"/>
      <c r="I1928" s="193"/>
    </row>
    <row r="1929" spans="3:9" s="26" customFormat="1">
      <c r="C1929" s="24"/>
      <c r="D1929" s="25"/>
      <c r="F1929" s="25"/>
      <c r="I1929" s="193"/>
    </row>
    <row r="1930" spans="3:9" s="26" customFormat="1">
      <c r="C1930" s="24"/>
      <c r="D1930" s="25"/>
      <c r="F1930" s="25"/>
      <c r="I1930" s="193"/>
    </row>
    <row r="1931" spans="3:9" s="26" customFormat="1">
      <c r="C1931" s="24"/>
      <c r="D1931" s="25"/>
      <c r="F1931" s="25"/>
      <c r="I1931" s="193"/>
    </row>
    <row r="1932" spans="3:9" s="26" customFormat="1">
      <c r="C1932" s="24"/>
      <c r="D1932" s="25"/>
      <c r="F1932" s="25"/>
      <c r="I1932" s="193"/>
    </row>
    <row r="1933" spans="3:9" s="26" customFormat="1">
      <c r="C1933" s="24"/>
      <c r="D1933" s="25"/>
      <c r="F1933" s="25"/>
      <c r="I1933" s="193"/>
    </row>
    <row r="1934" spans="3:9" s="26" customFormat="1">
      <c r="C1934" s="24"/>
      <c r="D1934" s="25"/>
      <c r="F1934" s="25"/>
      <c r="I1934" s="193"/>
    </row>
    <row r="1935" spans="3:9" s="26" customFormat="1">
      <c r="C1935" s="24"/>
      <c r="D1935" s="25"/>
      <c r="F1935" s="25"/>
      <c r="I1935" s="193"/>
    </row>
    <row r="1936" spans="3:9" s="26" customFormat="1">
      <c r="C1936" s="24"/>
      <c r="D1936" s="25"/>
      <c r="F1936" s="25"/>
      <c r="I1936" s="193"/>
    </row>
    <row r="1937" spans="3:9" s="26" customFormat="1">
      <c r="C1937" s="24"/>
      <c r="D1937" s="25"/>
      <c r="F1937" s="25"/>
      <c r="I1937" s="193"/>
    </row>
    <row r="1938" spans="3:9" s="26" customFormat="1">
      <c r="C1938" s="24"/>
      <c r="D1938" s="25"/>
      <c r="F1938" s="25"/>
      <c r="I1938" s="193"/>
    </row>
    <row r="1939" spans="3:9" s="26" customFormat="1">
      <c r="C1939" s="24"/>
      <c r="D1939" s="25"/>
      <c r="F1939" s="25"/>
      <c r="I1939" s="193"/>
    </row>
    <row r="1940" spans="3:9" s="26" customFormat="1">
      <c r="C1940" s="24"/>
      <c r="D1940" s="25"/>
      <c r="F1940" s="25"/>
      <c r="I1940" s="193"/>
    </row>
    <row r="1941" spans="3:9" s="26" customFormat="1">
      <c r="C1941" s="24"/>
      <c r="D1941" s="25"/>
      <c r="F1941" s="25"/>
      <c r="I1941" s="193"/>
    </row>
    <row r="1942" spans="3:9" s="26" customFormat="1">
      <c r="C1942" s="24"/>
      <c r="D1942" s="25"/>
      <c r="F1942" s="25"/>
      <c r="I1942" s="193"/>
    </row>
    <row r="1943" spans="3:9" s="26" customFormat="1">
      <c r="C1943" s="24"/>
      <c r="D1943" s="25"/>
      <c r="F1943" s="25"/>
      <c r="I1943" s="193"/>
    </row>
    <row r="1944" spans="3:9" s="26" customFormat="1">
      <c r="C1944" s="24"/>
      <c r="D1944" s="25"/>
      <c r="F1944" s="25"/>
      <c r="I1944" s="193"/>
    </row>
    <row r="1945" spans="3:9" s="26" customFormat="1">
      <c r="C1945" s="24"/>
      <c r="D1945" s="25"/>
      <c r="F1945" s="25"/>
      <c r="I1945" s="193"/>
    </row>
    <row r="1946" spans="3:9" s="26" customFormat="1">
      <c r="C1946" s="24"/>
      <c r="D1946" s="25"/>
      <c r="F1946" s="25"/>
      <c r="I1946" s="193"/>
    </row>
    <row r="1947" spans="3:9" s="26" customFormat="1">
      <c r="C1947" s="24"/>
      <c r="D1947" s="25"/>
      <c r="F1947" s="25"/>
      <c r="I1947" s="193"/>
    </row>
    <row r="1948" spans="3:9" s="26" customFormat="1">
      <c r="C1948" s="24"/>
      <c r="D1948" s="25"/>
      <c r="F1948" s="25"/>
      <c r="I1948" s="193"/>
    </row>
    <row r="1949" spans="3:9" s="26" customFormat="1">
      <c r="C1949" s="24"/>
      <c r="D1949" s="25"/>
      <c r="F1949" s="25"/>
      <c r="I1949" s="193"/>
    </row>
    <row r="1950" spans="3:9" s="26" customFormat="1">
      <c r="C1950" s="24"/>
      <c r="D1950" s="25"/>
      <c r="F1950" s="25"/>
      <c r="I1950" s="193"/>
    </row>
    <row r="1951" spans="3:9" s="26" customFormat="1">
      <c r="C1951" s="24"/>
      <c r="D1951" s="25"/>
      <c r="F1951" s="25"/>
      <c r="I1951" s="193"/>
    </row>
    <row r="1952" spans="3:9" s="26" customFormat="1">
      <c r="C1952" s="24"/>
      <c r="D1952" s="25"/>
      <c r="F1952" s="25"/>
      <c r="I1952" s="193"/>
    </row>
    <row r="1953" spans="3:9" s="26" customFormat="1">
      <c r="C1953" s="24"/>
      <c r="D1953" s="25"/>
      <c r="F1953" s="25"/>
      <c r="I1953" s="193"/>
    </row>
    <row r="1954" spans="3:9" s="26" customFormat="1">
      <c r="C1954" s="24"/>
      <c r="D1954" s="25"/>
      <c r="F1954" s="25"/>
      <c r="I1954" s="193"/>
    </row>
    <row r="1955" spans="3:9" s="26" customFormat="1">
      <c r="C1955" s="24"/>
      <c r="D1955" s="25"/>
      <c r="F1955" s="25"/>
      <c r="I1955" s="193"/>
    </row>
    <row r="1956" spans="3:9" s="26" customFormat="1">
      <c r="C1956" s="24"/>
      <c r="D1956" s="25"/>
      <c r="F1956" s="25"/>
      <c r="I1956" s="193"/>
    </row>
    <row r="1957" spans="3:9" s="26" customFormat="1">
      <c r="C1957" s="24"/>
      <c r="D1957" s="25"/>
      <c r="F1957" s="25"/>
      <c r="I1957" s="193"/>
    </row>
    <row r="1958" spans="3:9" s="26" customFormat="1">
      <c r="C1958" s="24"/>
      <c r="D1958" s="25"/>
      <c r="F1958" s="25"/>
      <c r="I1958" s="193"/>
    </row>
    <row r="1959" spans="3:9" s="26" customFormat="1">
      <c r="C1959" s="24"/>
      <c r="D1959" s="25"/>
      <c r="F1959" s="25"/>
      <c r="I1959" s="193"/>
    </row>
    <row r="1960" spans="3:9" s="26" customFormat="1">
      <c r="C1960" s="24"/>
      <c r="D1960" s="25"/>
      <c r="F1960" s="25"/>
      <c r="I1960" s="193"/>
    </row>
    <row r="1961" spans="3:9" s="26" customFormat="1">
      <c r="C1961" s="24"/>
      <c r="D1961" s="25"/>
      <c r="F1961" s="25"/>
      <c r="I1961" s="193"/>
    </row>
    <row r="1962" spans="3:9" s="26" customFormat="1">
      <c r="C1962" s="24"/>
      <c r="D1962" s="25"/>
      <c r="F1962" s="25"/>
      <c r="I1962" s="193"/>
    </row>
    <row r="1963" spans="3:9" s="26" customFormat="1">
      <c r="C1963" s="24"/>
      <c r="D1963" s="25"/>
      <c r="F1963" s="25"/>
      <c r="I1963" s="193"/>
    </row>
    <row r="1964" spans="3:9" s="26" customFormat="1">
      <c r="C1964" s="24"/>
      <c r="D1964" s="25"/>
      <c r="F1964" s="25"/>
      <c r="I1964" s="193"/>
    </row>
    <row r="1965" spans="3:9" s="26" customFormat="1">
      <c r="C1965" s="24"/>
      <c r="D1965" s="25"/>
      <c r="F1965" s="25"/>
      <c r="I1965" s="193"/>
    </row>
    <row r="1966" spans="3:9" s="26" customFormat="1">
      <c r="C1966" s="24"/>
      <c r="D1966" s="25"/>
      <c r="F1966" s="25"/>
      <c r="I1966" s="193"/>
    </row>
    <row r="1967" spans="3:9" s="26" customFormat="1">
      <c r="C1967" s="24"/>
      <c r="D1967" s="25"/>
      <c r="F1967" s="25"/>
      <c r="I1967" s="193"/>
    </row>
    <row r="1968" spans="3:9" s="26" customFormat="1">
      <c r="C1968" s="24"/>
      <c r="D1968" s="25"/>
      <c r="F1968" s="25"/>
      <c r="I1968" s="193"/>
    </row>
    <row r="1969" spans="3:9" s="26" customFormat="1">
      <c r="C1969" s="24"/>
      <c r="D1969" s="25"/>
      <c r="F1969" s="25"/>
      <c r="I1969" s="193"/>
    </row>
    <row r="1970" spans="3:9" s="26" customFormat="1">
      <c r="C1970" s="24"/>
      <c r="D1970" s="25"/>
      <c r="F1970" s="25"/>
      <c r="I1970" s="193"/>
    </row>
    <row r="1971" spans="3:9" s="26" customFormat="1">
      <c r="C1971" s="24"/>
      <c r="D1971" s="25"/>
      <c r="F1971" s="25"/>
      <c r="I1971" s="193"/>
    </row>
    <row r="1972" spans="3:9" s="26" customFormat="1">
      <c r="C1972" s="24"/>
      <c r="D1972" s="25"/>
      <c r="F1972" s="25"/>
      <c r="I1972" s="193"/>
    </row>
    <row r="1973" spans="3:9" s="26" customFormat="1">
      <c r="C1973" s="24"/>
      <c r="D1973" s="25"/>
      <c r="F1973" s="25"/>
      <c r="I1973" s="193"/>
    </row>
    <row r="1974" spans="3:9" s="26" customFormat="1">
      <c r="C1974" s="24"/>
      <c r="D1974" s="25"/>
      <c r="F1974" s="25"/>
      <c r="I1974" s="193"/>
    </row>
    <row r="1975" spans="3:9" s="26" customFormat="1">
      <c r="C1975" s="24"/>
      <c r="D1975" s="25"/>
      <c r="F1975" s="25"/>
      <c r="I1975" s="193"/>
    </row>
    <row r="1976" spans="3:9" s="26" customFormat="1">
      <c r="C1976" s="24"/>
      <c r="D1976" s="25"/>
      <c r="F1976" s="25"/>
      <c r="I1976" s="193"/>
    </row>
    <row r="1977" spans="3:9" s="26" customFormat="1">
      <c r="C1977" s="24"/>
      <c r="D1977" s="25"/>
      <c r="F1977" s="25"/>
      <c r="I1977" s="193"/>
    </row>
    <row r="1978" spans="3:9" s="26" customFormat="1">
      <c r="C1978" s="24"/>
      <c r="D1978" s="25"/>
      <c r="F1978" s="25"/>
      <c r="I1978" s="193"/>
    </row>
    <row r="1979" spans="3:9" s="26" customFormat="1">
      <c r="C1979" s="24"/>
      <c r="D1979" s="25"/>
      <c r="F1979" s="25"/>
      <c r="I1979" s="193"/>
    </row>
    <row r="1980" spans="3:9" s="26" customFormat="1">
      <c r="C1980" s="24"/>
      <c r="D1980" s="25"/>
      <c r="F1980" s="25"/>
      <c r="I1980" s="193"/>
    </row>
    <row r="1981" spans="3:9" s="26" customFormat="1">
      <c r="C1981" s="24"/>
      <c r="D1981" s="25"/>
      <c r="F1981" s="25"/>
      <c r="I1981" s="193"/>
    </row>
    <row r="1982" spans="3:9" s="26" customFormat="1">
      <c r="C1982" s="24"/>
      <c r="D1982" s="25"/>
      <c r="F1982" s="25"/>
      <c r="I1982" s="193"/>
    </row>
    <row r="1983" spans="3:9" s="26" customFormat="1">
      <c r="C1983" s="24"/>
      <c r="D1983" s="25"/>
      <c r="F1983" s="25"/>
      <c r="I1983" s="193"/>
    </row>
    <row r="1984" spans="3:9" s="26" customFormat="1">
      <c r="C1984" s="24"/>
      <c r="D1984" s="25"/>
      <c r="F1984" s="25"/>
      <c r="I1984" s="193"/>
    </row>
    <row r="1985" spans="3:9" s="26" customFormat="1">
      <c r="C1985" s="24"/>
      <c r="D1985" s="25"/>
      <c r="F1985" s="25"/>
      <c r="I1985" s="193"/>
    </row>
  </sheetData>
  <mergeCells count="92">
    <mergeCell ref="A1:J1"/>
    <mergeCell ref="G6:H6"/>
    <mergeCell ref="I6:J6"/>
    <mergeCell ref="G7:H7"/>
    <mergeCell ref="I7:J7"/>
    <mergeCell ref="G8:H8"/>
    <mergeCell ref="G9:H9"/>
    <mergeCell ref="I9:J9"/>
    <mergeCell ref="G10:H10"/>
    <mergeCell ref="I10:J10"/>
    <mergeCell ref="A12:J12"/>
    <mergeCell ref="C62:I62"/>
    <mergeCell ref="A15:C16"/>
    <mergeCell ref="D15:E16"/>
    <mergeCell ref="F15:I16"/>
    <mergeCell ref="J15:J16"/>
    <mergeCell ref="C17:C20"/>
    <mergeCell ref="D17:D18"/>
    <mergeCell ref="E17:E18"/>
    <mergeCell ref="F17:F18"/>
    <mergeCell ref="G17:I18"/>
    <mergeCell ref="J17:J20"/>
    <mergeCell ref="D19:D20"/>
    <mergeCell ref="E19:E20"/>
    <mergeCell ref="F19:F20"/>
    <mergeCell ref="G19:I20"/>
    <mergeCell ref="C21:C24"/>
    <mergeCell ref="D21:E24"/>
    <mergeCell ref="F21:I24"/>
    <mergeCell ref="J21:J24"/>
    <mergeCell ref="F25:F27"/>
    <mergeCell ref="G25:I27"/>
    <mergeCell ref="J25:J27"/>
    <mergeCell ref="F28:F29"/>
    <mergeCell ref="G28:I29"/>
    <mergeCell ref="J28:J31"/>
    <mergeCell ref="D29:D30"/>
    <mergeCell ref="E29:E30"/>
    <mergeCell ref="F30:F31"/>
    <mergeCell ref="G30:I31"/>
    <mergeCell ref="D32:E34"/>
    <mergeCell ref="F32:I34"/>
    <mergeCell ref="J32:J34"/>
    <mergeCell ref="C35:C37"/>
    <mergeCell ref="F35:F37"/>
    <mergeCell ref="G35:I37"/>
    <mergeCell ref="J35:J37"/>
    <mergeCell ref="A38:A40"/>
    <mergeCell ref="B38:B40"/>
    <mergeCell ref="C38:C40"/>
    <mergeCell ref="F38:F40"/>
    <mergeCell ref="G38:I40"/>
    <mergeCell ref="J38:J40"/>
    <mergeCell ref="C41:C43"/>
    <mergeCell ref="F41:F43"/>
    <mergeCell ref="G41:I43"/>
    <mergeCell ref="J41:J43"/>
    <mergeCell ref="C44:C45"/>
    <mergeCell ref="F44:F45"/>
    <mergeCell ref="G44:I45"/>
    <mergeCell ref="J44:J45"/>
    <mergeCell ref="C46:C48"/>
    <mergeCell ref="F46:F48"/>
    <mergeCell ref="G46:I48"/>
    <mergeCell ref="J46:J48"/>
    <mergeCell ref="C49:C51"/>
    <mergeCell ref="F49:F51"/>
    <mergeCell ref="G49:I51"/>
    <mergeCell ref="J49:J51"/>
    <mergeCell ref="C52:C53"/>
    <mergeCell ref="F52:F53"/>
    <mergeCell ref="G52:I53"/>
    <mergeCell ref="J52:J53"/>
    <mergeCell ref="C54:C56"/>
    <mergeCell ref="F54:F56"/>
    <mergeCell ref="G54:I56"/>
    <mergeCell ref="J54:J56"/>
    <mergeCell ref="C57:C59"/>
    <mergeCell ref="F57:F59"/>
    <mergeCell ref="G57:I59"/>
    <mergeCell ref="J57:J59"/>
    <mergeCell ref="C60:C61"/>
    <mergeCell ref="F60:F61"/>
    <mergeCell ref="G60:I61"/>
    <mergeCell ref="J60:J61"/>
    <mergeCell ref="A17:A24"/>
    <mergeCell ref="B17:B24"/>
    <mergeCell ref="A25:A37"/>
    <mergeCell ref="B25:B37"/>
    <mergeCell ref="C25:C34"/>
    <mergeCell ref="A41:A61"/>
    <mergeCell ref="B41:B61"/>
  </mergeCells>
  <phoneticPr fontId="3"/>
  <dataValidations count="2">
    <dataValidation type="list" allowBlank="1" showDropDown="0" showInputMessage="1" showErrorMessage="1" sqref="F63">
      <formula1>#REF!</formula1>
    </dataValidation>
    <dataValidation type="list" allowBlank="1" showDropDown="0" showInputMessage="1" showErrorMessage="1" sqref="D31 D35:D48 F46:F49 F17:F20 D17:D19 F35:F44 F25:F28 F30:F31 D25:D29 F52:F61 D50:D61">
      <formula1>$K$64:$K$65</formula1>
    </dataValidation>
  </dataValidations>
  <pageMargins left="0.98425196850393681" right="0.19685039370078736" top="0.39370078740157483" bottom="0.19685039370078736" header="0.19685039370078736" footer="0.15748031496062992"/>
  <pageSetup paperSize="9" scale="90" fitToWidth="1" fitToHeight="1" orientation="portrait" usePrinterDefaults="1" blackAndWhite="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0070C0"/>
  </sheetPr>
  <dimension ref="A1:K26"/>
  <sheetViews>
    <sheetView showZeros="0" view="pageBreakPreview" zoomScaleNormal="85" zoomScaleSheetLayoutView="100" workbookViewId="0">
      <selection activeCell="V8" sqref="V8:V9"/>
    </sheetView>
  </sheetViews>
  <sheetFormatPr defaultRowHeight="13.5"/>
  <cols>
    <col min="1" max="1" width="5.5" customWidth="1"/>
    <col min="2" max="2" width="11.25" customWidth="1"/>
    <col min="3" max="3" width="23.375" customWidth="1"/>
    <col min="4" max="4" width="10.25" customWidth="1"/>
    <col min="5" max="5" width="15.375" customWidth="1"/>
    <col min="6" max="6" width="19.25" customWidth="1"/>
    <col min="7" max="7" width="4" customWidth="1"/>
    <col min="8" max="8" width="11.375" customWidth="1"/>
    <col min="9" max="9" width="37.375" customWidth="1"/>
    <col min="10" max="10" width="8.25" hidden="1" customWidth="1"/>
    <col min="11" max="11" width="9" hidden="1" customWidth="1"/>
  </cols>
  <sheetData>
    <row r="1" spans="1:11">
      <c r="A1" s="210" t="s">
        <v>130</v>
      </c>
      <c r="B1" s="210"/>
      <c r="C1" s="210"/>
      <c r="D1" s="210"/>
      <c r="E1" s="210"/>
      <c r="F1" s="210"/>
      <c r="G1" s="210"/>
      <c r="H1" s="210"/>
      <c r="I1" s="210"/>
    </row>
    <row r="2" spans="1:11" ht="21" customHeight="1">
      <c r="A2" s="211" t="s">
        <v>270</v>
      </c>
      <c r="B2" s="211"/>
      <c r="C2" s="211"/>
      <c r="D2" s="211"/>
      <c r="E2" s="211"/>
      <c r="F2" s="211"/>
      <c r="G2" s="211"/>
      <c r="H2" s="211"/>
      <c r="I2" s="211"/>
    </row>
    <row r="3" spans="1:11" ht="4.5" customHeight="1">
      <c r="A3" s="210"/>
      <c r="B3" s="210"/>
      <c r="C3" s="210"/>
      <c r="D3" s="210"/>
      <c r="E3" s="210"/>
      <c r="F3" s="210"/>
      <c r="G3" s="210"/>
      <c r="H3" s="210"/>
      <c r="I3" s="210"/>
    </row>
    <row r="4" spans="1:11" s="27" customFormat="1" ht="27" customHeight="1">
      <c r="A4" s="212"/>
      <c r="B4" s="212"/>
      <c r="C4" s="229"/>
      <c r="D4" s="230"/>
      <c r="E4" s="230"/>
      <c r="F4" s="230"/>
      <c r="G4" s="230"/>
      <c r="H4" s="255" t="s">
        <v>2</v>
      </c>
      <c r="I4" s="262">
        <f>工事名</f>
        <v>0</v>
      </c>
    </row>
    <row r="5" spans="1:11" s="27" customFormat="1" ht="24" customHeight="1">
      <c r="A5" s="212"/>
      <c r="B5" s="212"/>
      <c r="C5" s="230"/>
      <c r="D5" s="230"/>
      <c r="E5" s="230"/>
      <c r="F5" s="230"/>
      <c r="G5" s="230"/>
      <c r="H5" s="255" t="s">
        <v>4</v>
      </c>
      <c r="I5" s="263" t="str">
        <f>商号</f>
        <v>㈱○○○○</v>
      </c>
    </row>
    <row r="6" spans="1:11" s="27" customFormat="1" ht="12" customHeight="1">
      <c r="A6" s="213"/>
      <c r="B6" s="213"/>
      <c r="C6" s="213"/>
      <c r="D6" s="213"/>
      <c r="E6" s="213"/>
      <c r="F6" s="213"/>
      <c r="G6" s="213"/>
      <c r="H6" s="213"/>
      <c r="I6" s="213"/>
    </row>
    <row r="7" spans="1:11" s="27" customFormat="1" ht="11.25">
      <c r="A7" s="214" t="s">
        <v>11</v>
      </c>
      <c r="B7" s="221"/>
      <c r="C7" s="231" t="s">
        <v>13</v>
      </c>
      <c r="D7" s="231" t="s">
        <v>6</v>
      </c>
      <c r="E7" s="231" t="s">
        <v>74</v>
      </c>
      <c r="F7" s="231" t="s">
        <v>17</v>
      </c>
      <c r="G7" s="231"/>
      <c r="H7" s="231" t="s">
        <v>21</v>
      </c>
      <c r="I7" s="264" t="s">
        <v>8</v>
      </c>
    </row>
    <row r="8" spans="1:11" s="27" customFormat="1" ht="9.75" customHeight="1">
      <c r="A8" s="215"/>
      <c r="B8" s="222"/>
      <c r="C8" s="232"/>
      <c r="D8" s="232"/>
      <c r="E8" s="232"/>
      <c r="F8" s="232"/>
      <c r="G8" s="232"/>
      <c r="H8" s="232"/>
      <c r="I8" s="265"/>
    </row>
    <row r="9" spans="1:11" s="27" customFormat="1" ht="27" customHeight="1">
      <c r="A9" s="216"/>
      <c r="B9" s="223"/>
      <c r="C9" s="233"/>
      <c r="D9" s="233"/>
      <c r="E9" s="238"/>
      <c r="F9" s="243"/>
      <c r="G9" s="249" t="s">
        <v>14</v>
      </c>
      <c r="H9" s="256"/>
      <c r="I9" s="266"/>
      <c r="J9" s="27" t="s">
        <v>215</v>
      </c>
      <c r="K9" s="27" t="s">
        <v>96</v>
      </c>
    </row>
    <row r="10" spans="1:11" s="27" customFormat="1" ht="27" customHeight="1">
      <c r="A10" s="217"/>
      <c r="B10" s="224"/>
      <c r="C10" s="234"/>
      <c r="D10" s="234"/>
      <c r="E10" s="239"/>
      <c r="F10" s="244"/>
      <c r="G10" s="250"/>
      <c r="H10" s="257"/>
      <c r="I10" s="267"/>
    </row>
    <row r="11" spans="1:11" ht="27" customHeight="1">
      <c r="A11" s="218"/>
      <c r="B11" s="225"/>
      <c r="C11" s="235"/>
      <c r="D11" s="235"/>
      <c r="E11" s="240"/>
      <c r="F11" s="245"/>
      <c r="G11" s="251"/>
      <c r="H11" s="258"/>
      <c r="I11" s="267"/>
      <c r="J11" t="s">
        <v>250</v>
      </c>
      <c r="K11" t="s">
        <v>107</v>
      </c>
    </row>
    <row r="12" spans="1:11" ht="27" customHeight="1">
      <c r="A12" s="218"/>
      <c r="B12" s="225"/>
      <c r="C12" s="235"/>
      <c r="D12" s="235"/>
      <c r="E12" s="240"/>
      <c r="F12" s="246"/>
      <c r="G12" s="252" t="s">
        <v>0</v>
      </c>
      <c r="H12" s="259"/>
      <c r="I12" s="267"/>
      <c r="K12" t="s">
        <v>218</v>
      </c>
    </row>
    <row r="13" spans="1:11" ht="27" customHeight="1">
      <c r="A13" s="219"/>
      <c r="B13" s="226"/>
      <c r="C13" s="236"/>
      <c r="D13" s="236"/>
      <c r="E13" s="241"/>
      <c r="F13" s="244"/>
      <c r="G13" s="253"/>
      <c r="H13" s="259"/>
      <c r="I13" s="267"/>
    </row>
    <row r="14" spans="1:11" ht="27" customHeight="1">
      <c r="A14" s="218"/>
      <c r="B14" s="225"/>
      <c r="C14" s="235"/>
      <c r="D14" s="235"/>
      <c r="E14" s="240"/>
      <c r="F14" s="247"/>
      <c r="G14" s="254"/>
      <c r="H14" s="260"/>
      <c r="I14" s="268"/>
    </row>
    <row r="15" spans="1:11" s="27" customFormat="1" ht="27" customHeight="1">
      <c r="A15" s="217"/>
      <c r="B15" s="224"/>
      <c r="C15" s="234"/>
      <c r="D15" s="234"/>
      <c r="E15" s="239"/>
      <c r="F15" s="244"/>
      <c r="G15" s="250" t="s">
        <v>14</v>
      </c>
      <c r="H15" s="259"/>
      <c r="I15" s="267"/>
      <c r="J15" s="27" t="s">
        <v>215</v>
      </c>
      <c r="K15" s="27" t="s">
        <v>96</v>
      </c>
    </row>
    <row r="16" spans="1:11" s="27" customFormat="1" ht="27" customHeight="1">
      <c r="A16" s="217"/>
      <c r="B16" s="224"/>
      <c r="C16" s="234"/>
      <c r="D16" s="234"/>
      <c r="E16" s="239"/>
      <c r="F16" s="244"/>
      <c r="G16" s="250"/>
      <c r="H16" s="257"/>
      <c r="I16" s="267"/>
    </row>
    <row r="17" spans="1:11" ht="27" customHeight="1">
      <c r="A17" s="218"/>
      <c r="B17" s="225"/>
      <c r="C17" s="235"/>
      <c r="D17" s="235"/>
      <c r="E17" s="240"/>
      <c r="F17" s="245"/>
      <c r="G17" s="251"/>
      <c r="H17" s="258"/>
      <c r="I17" s="267"/>
      <c r="J17" t="s">
        <v>250</v>
      </c>
      <c r="K17" t="s">
        <v>107</v>
      </c>
    </row>
    <row r="18" spans="1:11" ht="27" customHeight="1">
      <c r="A18" s="218"/>
      <c r="B18" s="225"/>
      <c r="C18" s="235"/>
      <c r="D18" s="235"/>
      <c r="E18" s="240"/>
      <c r="F18" s="246"/>
      <c r="G18" s="252" t="s">
        <v>0</v>
      </c>
      <c r="H18" s="259"/>
      <c r="I18" s="267"/>
      <c r="K18" t="s">
        <v>218</v>
      </c>
    </row>
    <row r="19" spans="1:11" ht="27" customHeight="1">
      <c r="A19" s="219"/>
      <c r="B19" s="226"/>
      <c r="C19" s="236"/>
      <c r="D19" s="236"/>
      <c r="E19" s="241"/>
      <c r="F19" s="244"/>
      <c r="G19" s="253"/>
      <c r="H19" s="259"/>
      <c r="I19" s="267"/>
    </row>
    <row r="20" spans="1:11" ht="27" customHeight="1">
      <c r="A20" s="220"/>
      <c r="B20" s="227"/>
      <c r="C20" s="237"/>
      <c r="D20" s="237"/>
      <c r="E20" s="242"/>
      <c r="F20" s="248"/>
      <c r="G20" s="222"/>
      <c r="H20" s="261"/>
      <c r="I20" s="269"/>
    </row>
    <row r="21" spans="1:11" ht="8.25" customHeight="1"/>
    <row r="22" spans="1:11" s="27" customFormat="1" ht="13.5" customHeight="1">
      <c r="A22" s="92" t="s">
        <v>25</v>
      </c>
      <c r="B22" s="27" t="s">
        <v>287</v>
      </c>
    </row>
    <row r="23" spans="1:11" s="27" customFormat="1" ht="13.5" customHeight="1">
      <c r="A23" s="92" t="s">
        <v>27</v>
      </c>
      <c r="B23" s="27" t="s">
        <v>276</v>
      </c>
    </row>
    <row r="24" spans="1:11" s="27" customFormat="1" ht="13.5" customHeight="1">
      <c r="A24" s="92" t="s">
        <v>30</v>
      </c>
      <c r="B24" s="28" t="s">
        <v>150</v>
      </c>
      <c r="C24" s="30"/>
      <c r="D24" s="30"/>
      <c r="E24" s="30"/>
      <c r="F24" s="30"/>
      <c r="G24" s="30"/>
      <c r="H24" s="30"/>
    </row>
    <row r="25" spans="1:11" s="27" customFormat="1" ht="13.5" customHeight="1">
      <c r="A25" s="92"/>
      <c r="B25" s="28" t="s">
        <v>317</v>
      </c>
      <c r="C25" s="30"/>
      <c r="D25" s="30"/>
      <c r="E25" s="30"/>
      <c r="F25" s="30"/>
      <c r="G25" s="30"/>
      <c r="H25" s="30"/>
    </row>
    <row r="26" spans="1:11" ht="13.5" customHeight="1">
      <c r="A26" s="92" t="s">
        <v>31</v>
      </c>
      <c r="B26" s="228" t="s">
        <v>72</v>
      </c>
      <c r="C26" s="27"/>
    </row>
  </sheetData>
  <mergeCells count="30">
    <mergeCell ref="A2:I2"/>
    <mergeCell ref="A4:B5"/>
    <mergeCell ref="C4:G5"/>
    <mergeCell ref="A7:B8"/>
    <mergeCell ref="C7:C8"/>
    <mergeCell ref="D7:D8"/>
    <mergeCell ref="E7:E8"/>
    <mergeCell ref="F7:G8"/>
    <mergeCell ref="H7:H8"/>
    <mergeCell ref="I7:I8"/>
    <mergeCell ref="A9:B14"/>
    <mergeCell ref="C9:C14"/>
    <mergeCell ref="D9:D14"/>
    <mergeCell ref="E9:E14"/>
    <mergeCell ref="F9:F11"/>
    <mergeCell ref="G9:G11"/>
    <mergeCell ref="H9:H10"/>
    <mergeCell ref="H11:H14"/>
    <mergeCell ref="F12:F14"/>
    <mergeCell ref="G12:G14"/>
    <mergeCell ref="A15:B20"/>
    <mergeCell ref="C15:C20"/>
    <mergeCell ref="D15:D20"/>
    <mergeCell ref="E15:E20"/>
    <mergeCell ref="F15:F17"/>
    <mergeCell ref="G15:G17"/>
    <mergeCell ref="H15:H16"/>
    <mergeCell ref="H17:H20"/>
    <mergeCell ref="F18:F20"/>
    <mergeCell ref="G18:G20"/>
  </mergeCells>
  <phoneticPr fontId="3"/>
  <dataValidations count="4">
    <dataValidation type="list" imeMode="on" allowBlank="1" showDropDown="0" showInputMessage="1" showErrorMessage="1" sqref="H9 H15">
      <formula1>$J$9:$J$11</formula1>
    </dataValidation>
    <dataValidation imeMode="on" allowBlank="1" showDropDown="0" showInputMessage="1" showErrorMessage="1" sqref="H11:H14 H17:H20 I9:I20 C9:D20"/>
    <dataValidation imeMode="off" allowBlank="1" showDropDown="0" showInputMessage="1" showErrorMessage="1" sqref="E9:F20"/>
    <dataValidation type="list" imeMode="on" allowBlank="1" showDropDown="0" showInputMessage="1" showErrorMessage="1" sqref="A9:B20">
      <formula1>$K$9:$K$12</formula1>
    </dataValidation>
  </dataValidations>
  <printOptions horizontalCentered="1"/>
  <pageMargins left="0.78740157480314965" right="0.55000000000000004" top="0.59055118110236227" bottom="0.23" header="0.51181102362204722" footer="0.34"/>
  <pageSetup paperSize="9" scale="97" fitToWidth="1" fitToHeight="1" orientation="landscape" usePrinterDefaults="1" blackAndWhite="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0070C0"/>
  </sheetPr>
  <dimension ref="A1:J23"/>
  <sheetViews>
    <sheetView showZeros="0" view="pageBreakPreview" zoomScaleNormal="85" zoomScaleSheetLayoutView="100" workbookViewId="0">
      <selection activeCell="V8" sqref="V8:V9"/>
    </sheetView>
  </sheetViews>
  <sheetFormatPr defaultRowHeight="13.5"/>
  <cols>
    <col min="1" max="1" width="5.5" customWidth="1"/>
    <col min="2" max="2" width="11.25" customWidth="1"/>
    <col min="3" max="3" width="23.375" customWidth="1"/>
    <col min="4" max="4" width="10.25" customWidth="1"/>
    <col min="5" max="5" width="15.625" customWidth="1"/>
    <col min="6" max="6" width="17.5" customWidth="1"/>
    <col min="7" max="7" width="5.25" customWidth="1"/>
    <col min="8" max="8" width="11.375" customWidth="1"/>
    <col min="9" max="9" width="37.375" customWidth="1"/>
    <col min="10" max="10" width="8.25" hidden="1" customWidth="1"/>
  </cols>
  <sheetData>
    <row r="1" spans="1:10">
      <c r="A1" s="210" t="s">
        <v>130</v>
      </c>
      <c r="B1" s="210"/>
      <c r="C1" s="210"/>
      <c r="D1" s="210"/>
      <c r="E1" s="210"/>
      <c r="F1" s="210"/>
      <c r="G1" s="210"/>
      <c r="H1" s="210"/>
      <c r="I1" s="210"/>
    </row>
    <row r="2" spans="1:10" ht="21" customHeight="1">
      <c r="A2" s="211" t="s">
        <v>270</v>
      </c>
      <c r="B2" s="211"/>
      <c r="C2" s="211"/>
      <c r="D2" s="211"/>
      <c r="E2" s="211"/>
      <c r="F2" s="211"/>
      <c r="G2" s="211"/>
      <c r="H2" s="211"/>
      <c r="I2" s="211"/>
    </row>
    <row r="3" spans="1:10" ht="9" customHeight="1">
      <c r="A3" s="210"/>
      <c r="B3" s="210"/>
      <c r="C3" s="210"/>
      <c r="D3" s="210"/>
      <c r="E3" s="210"/>
      <c r="F3" s="210"/>
      <c r="G3" s="210"/>
      <c r="H3" s="210"/>
      <c r="I3" s="210"/>
    </row>
    <row r="4" spans="1:10" s="26" customFormat="1" ht="27" customHeight="1">
      <c r="A4" s="270"/>
      <c r="B4" s="270"/>
      <c r="C4" s="229"/>
      <c r="D4" s="230"/>
      <c r="E4" s="230"/>
      <c r="F4" s="230"/>
      <c r="G4" s="230"/>
      <c r="H4" s="255" t="s">
        <v>2</v>
      </c>
      <c r="I4" s="262">
        <f>工事名</f>
        <v>0</v>
      </c>
    </row>
    <row r="5" spans="1:10" s="26" customFormat="1" ht="24" customHeight="1">
      <c r="A5" s="270"/>
      <c r="B5" s="270"/>
      <c r="C5" s="230"/>
      <c r="D5" s="230"/>
      <c r="E5" s="230"/>
      <c r="F5" s="230"/>
      <c r="G5" s="230"/>
      <c r="H5" s="255" t="s">
        <v>4</v>
      </c>
      <c r="I5" s="263" t="str">
        <f>商号</f>
        <v>㈱○○○○</v>
      </c>
    </row>
    <row r="6" spans="1:10" ht="12" customHeight="1">
      <c r="A6" s="210"/>
      <c r="B6" s="210"/>
      <c r="C6" s="210"/>
      <c r="D6" s="210"/>
      <c r="E6" s="210"/>
      <c r="F6" s="210"/>
      <c r="G6" s="210"/>
      <c r="H6" s="210"/>
      <c r="I6" s="210"/>
    </row>
    <row r="7" spans="1:10">
      <c r="A7" s="271" t="s">
        <v>11</v>
      </c>
      <c r="B7" s="277"/>
      <c r="C7" s="283" t="s">
        <v>13</v>
      </c>
      <c r="D7" s="283" t="s">
        <v>6</v>
      </c>
      <c r="E7" s="283" t="s">
        <v>74</v>
      </c>
      <c r="F7" s="283" t="s">
        <v>17</v>
      </c>
      <c r="G7" s="283"/>
      <c r="H7" s="283" t="s">
        <v>21</v>
      </c>
      <c r="I7" s="310" t="s">
        <v>8</v>
      </c>
    </row>
    <row r="8" spans="1:10" ht="9.75" customHeight="1">
      <c r="A8" s="272"/>
      <c r="B8" s="278"/>
      <c r="C8" s="284"/>
      <c r="D8" s="284"/>
      <c r="E8" s="284"/>
      <c r="F8" s="284"/>
      <c r="G8" s="284"/>
      <c r="H8" s="284"/>
      <c r="I8" s="311"/>
    </row>
    <row r="9" spans="1:10" ht="30" customHeight="1">
      <c r="A9" s="273" t="s">
        <v>107</v>
      </c>
      <c r="B9" s="279"/>
      <c r="C9" s="285" t="s">
        <v>47</v>
      </c>
      <c r="D9" s="285" t="s">
        <v>113</v>
      </c>
      <c r="E9" s="289" t="s">
        <v>111</v>
      </c>
      <c r="F9" s="293" t="s">
        <v>116</v>
      </c>
      <c r="G9" s="298" t="s">
        <v>14</v>
      </c>
      <c r="H9" s="304" t="s">
        <v>215</v>
      </c>
      <c r="I9" s="312" t="s">
        <v>205</v>
      </c>
      <c r="J9" t="s">
        <v>215</v>
      </c>
    </row>
    <row r="10" spans="1:10" ht="30" customHeight="1">
      <c r="A10" s="274"/>
      <c r="B10" s="280"/>
      <c r="C10" s="286"/>
      <c r="D10" s="286"/>
      <c r="E10" s="290"/>
      <c r="F10" s="294"/>
      <c r="G10" s="299"/>
      <c r="H10" s="305"/>
      <c r="I10" s="313" t="s">
        <v>206</v>
      </c>
      <c r="J10" t="s">
        <v>250</v>
      </c>
    </row>
    <row r="11" spans="1:10" ht="30" customHeight="1">
      <c r="A11" s="274"/>
      <c r="B11" s="280"/>
      <c r="C11" s="286"/>
      <c r="D11" s="286"/>
      <c r="E11" s="290"/>
      <c r="F11" s="295" t="s">
        <v>115</v>
      </c>
      <c r="G11" s="300" t="s">
        <v>0</v>
      </c>
      <c r="H11" s="306"/>
      <c r="I11" s="313" t="s">
        <v>209</v>
      </c>
    </row>
    <row r="12" spans="1:10" ht="30" customHeight="1">
      <c r="A12" s="275"/>
      <c r="B12" s="281"/>
      <c r="C12" s="287"/>
      <c r="D12" s="287"/>
      <c r="E12" s="291"/>
      <c r="F12" s="293"/>
      <c r="G12" s="301"/>
      <c r="H12" s="307"/>
      <c r="I12" s="313" t="s">
        <v>210</v>
      </c>
    </row>
    <row r="13" spans="1:10" ht="30" customHeight="1">
      <c r="A13" s="274" t="s">
        <v>107</v>
      </c>
      <c r="B13" s="280"/>
      <c r="C13" s="286" t="s">
        <v>95</v>
      </c>
      <c r="D13" s="286" t="s">
        <v>193</v>
      </c>
      <c r="E13" s="290" t="s">
        <v>91</v>
      </c>
      <c r="F13" s="296" t="s">
        <v>154</v>
      </c>
      <c r="G13" s="302" t="s">
        <v>14</v>
      </c>
      <c r="H13" s="308" t="s">
        <v>250</v>
      </c>
      <c r="I13" s="314" t="s">
        <v>205</v>
      </c>
    </row>
    <row r="14" spans="1:10" ht="30" customHeight="1">
      <c r="A14" s="274"/>
      <c r="B14" s="280"/>
      <c r="C14" s="286"/>
      <c r="D14" s="286"/>
      <c r="E14" s="290"/>
      <c r="F14" s="294"/>
      <c r="G14" s="299"/>
      <c r="H14" s="305" t="s">
        <v>254</v>
      </c>
      <c r="I14" s="313" t="s">
        <v>206</v>
      </c>
    </row>
    <row r="15" spans="1:10" ht="30" customHeight="1">
      <c r="A15" s="274"/>
      <c r="B15" s="280"/>
      <c r="C15" s="286"/>
      <c r="D15" s="286"/>
      <c r="E15" s="290"/>
      <c r="F15" s="295" t="s">
        <v>366</v>
      </c>
      <c r="G15" s="300" t="s">
        <v>0</v>
      </c>
      <c r="H15" s="306"/>
      <c r="I15" s="313" t="s">
        <v>209</v>
      </c>
    </row>
    <row r="16" spans="1:10" ht="30" customHeight="1">
      <c r="A16" s="276"/>
      <c r="B16" s="282"/>
      <c r="C16" s="288"/>
      <c r="D16" s="288"/>
      <c r="E16" s="292"/>
      <c r="F16" s="297"/>
      <c r="G16" s="303"/>
      <c r="H16" s="309"/>
      <c r="I16" s="315" t="s">
        <v>210</v>
      </c>
    </row>
    <row r="17" spans="1:9" ht="8.25" customHeight="1">
      <c r="A17" s="210"/>
      <c r="B17" s="210"/>
      <c r="C17" s="210"/>
      <c r="D17" s="210"/>
      <c r="E17" s="210"/>
      <c r="F17" s="210"/>
      <c r="G17" s="210"/>
      <c r="H17" s="210"/>
      <c r="I17" s="210"/>
    </row>
    <row r="18" spans="1:9" s="27" customFormat="1" ht="13.5" customHeight="1">
      <c r="A18" s="92" t="s">
        <v>25</v>
      </c>
      <c r="B18" s="27" t="s">
        <v>287</v>
      </c>
    </row>
    <row r="19" spans="1:9" s="27" customFormat="1" ht="13.5" customHeight="1">
      <c r="A19" s="92" t="s">
        <v>27</v>
      </c>
      <c r="B19" s="27" t="s">
        <v>276</v>
      </c>
    </row>
    <row r="20" spans="1:9" s="27" customFormat="1" ht="13.5" customHeight="1">
      <c r="A20" s="92" t="s">
        <v>30</v>
      </c>
      <c r="B20" s="28" t="s">
        <v>150</v>
      </c>
      <c r="C20" s="30"/>
      <c r="D20" s="30"/>
      <c r="E20" s="30"/>
      <c r="F20" s="30"/>
      <c r="G20" s="30"/>
      <c r="H20" s="30"/>
    </row>
    <row r="21" spans="1:9" s="27" customFormat="1" ht="13.5" customHeight="1">
      <c r="A21" s="92"/>
      <c r="B21" s="28" t="s">
        <v>317</v>
      </c>
      <c r="C21" s="30"/>
      <c r="D21" s="30"/>
      <c r="E21" s="30"/>
      <c r="F21" s="30"/>
      <c r="G21" s="30"/>
      <c r="H21" s="30"/>
    </row>
    <row r="22" spans="1:9" ht="13.5" customHeight="1">
      <c r="A22" s="92" t="s">
        <v>31</v>
      </c>
      <c r="B22" s="228" t="s">
        <v>72</v>
      </c>
    </row>
    <row r="23" spans="1:9" ht="13.5" customHeight="1">
      <c r="A23" s="92"/>
      <c r="B23" s="228"/>
      <c r="C23" s="27"/>
    </row>
  </sheetData>
  <mergeCells count="28">
    <mergeCell ref="A2:I2"/>
    <mergeCell ref="A4:B5"/>
    <mergeCell ref="C4:G5"/>
    <mergeCell ref="A7:B8"/>
    <mergeCell ref="C7:C8"/>
    <mergeCell ref="D7:D8"/>
    <mergeCell ref="E7:E8"/>
    <mergeCell ref="F7:G8"/>
    <mergeCell ref="H7:H8"/>
    <mergeCell ref="I7:I8"/>
    <mergeCell ref="A9:B12"/>
    <mergeCell ref="C9:C12"/>
    <mergeCell ref="D9:D12"/>
    <mergeCell ref="E9:E12"/>
    <mergeCell ref="F9:F10"/>
    <mergeCell ref="G9:G10"/>
    <mergeCell ref="H10:H12"/>
    <mergeCell ref="F11:F12"/>
    <mergeCell ref="G11:G12"/>
    <mergeCell ref="A13:B16"/>
    <mergeCell ref="C13:C16"/>
    <mergeCell ref="D13:D16"/>
    <mergeCell ref="E13:E16"/>
    <mergeCell ref="F13:F14"/>
    <mergeCell ref="G13:G14"/>
    <mergeCell ref="H14:H16"/>
    <mergeCell ref="F15:F16"/>
    <mergeCell ref="G15:G16"/>
  </mergeCells>
  <phoneticPr fontId="3"/>
  <dataValidations count="1">
    <dataValidation type="list" allowBlank="1" showDropDown="0" showInputMessage="1" showErrorMessage="1" sqref="H9 H13">
      <formula1>$J$9:$J$10</formula1>
    </dataValidation>
  </dataValidations>
  <printOptions horizontalCentered="1"/>
  <pageMargins left="0.78740157480314965" right="0.55000000000000004" top="0.59055118110236227" bottom="0.39370078740157483" header="0.51181102362204722" footer="0.51181102362204722"/>
  <pageSetup paperSize="9" scale="97" fitToWidth="1" fitToHeight="1" orientation="landscape" usePrinterDefaults="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sheetPr>
  <dimension ref="A1:K33"/>
  <sheetViews>
    <sheetView showZeros="0" view="pageBreakPreview" zoomScale="110" zoomScaleSheetLayoutView="110" workbookViewId="0">
      <selection activeCell="A5" sqref="A5"/>
    </sheetView>
  </sheetViews>
  <sheetFormatPr defaultRowHeight="13.5"/>
  <cols>
    <col min="1" max="1" width="5.5" style="316" customWidth="1"/>
    <col min="2" max="2" width="12.125" style="316" customWidth="1"/>
    <col min="3" max="3" width="23.375" style="316" customWidth="1"/>
    <col min="4" max="4" width="10.25" style="316" customWidth="1"/>
    <col min="5" max="5" width="15.875" style="316" customWidth="1"/>
    <col min="6" max="6" width="15.375" style="316" customWidth="1"/>
    <col min="7" max="7" width="5.25" style="316" customWidth="1"/>
    <col min="8" max="8" width="13.25" style="316" customWidth="1"/>
    <col min="9" max="9" width="7.5" style="316" customWidth="1"/>
    <col min="10" max="10" width="27.375" style="316" customWidth="1"/>
    <col min="11" max="11" width="9" style="316" hidden="1" customWidth="1"/>
    <col min="12" max="16384" width="9" style="316" customWidth="1"/>
  </cols>
  <sheetData>
    <row r="1" spans="1:11">
      <c r="A1" s="210" t="s">
        <v>176</v>
      </c>
      <c r="B1" s="210"/>
      <c r="C1" s="210"/>
      <c r="D1" s="210"/>
      <c r="E1" s="210"/>
      <c r="F1" s="210"/>
      <c r="G1" s="210"/>
      <c r="H1" s="210"/>
      <c r="I1" s="210"/>
      <c r="J1" s="210"/>
    </row>
    <row r="2" spans="1:11" ht="21" customHeight="1">
      <c r="A2" s="210"/>
      <c r="B2" s="211" t="s">
        <v>271</v>
      </c>
      <c r="C2" s="211"/>
      <c r="D2" s="211"/>
      <c r="E2" s="211"/>
      <c r="F2" s="211"/>
      <c r="G2" s="211"/>
      <c r="H2" s="211"/>
      <c r="I2" s="211"/>
      <c r="J2" s="211"/>
    </row>
    <row r="3" spans="1:11" ht="4.5" customHeight="1">
      <c r="A3" s="210"/>
      <c r="B3" s="325"/>
      <c r="C3" s="325"/>
      <c r="D3" s="325"/>
      <c r="E3" s="325"/>
      <c r="F3" s="325"/>
      <c r="G3" s="325"/>
      <c r="H3" s="325"/>
      <c r="I3" s="325"/>
      <c r="J3" s="325"/>
    </row>
    <row r="4" spans="1:11" s="317" customFormat="1" ht="36" customHeight="1">
      <c r="A4" s="212"/>
      <c r="B4" s="212"/>
      <c r="C4" s="230"/>
      <c r="D4" s="230"/>
      <c r="E4" s="230"/>
      <c r="F4" s="230"/>
      <c r="G4" s="230"/>
      <c r="H4" s="255" t="s">
        <v>39</v>
      </c>
      <c r="I4" s="262">
        <f>工事名</f>
        <v>0</v>
      </c>
      <c r="J4" s="262"/>
    </row>
    <row r="5" spans="1:11" s="317" customFormat="1" ht="36" customHeight="1">
      <c r="A5" s="212"/>
      <c r="B5" s="212"/>
      <c r="C5" s="230"/>
      <c r="D5" s="230"/>
      <c r="E5" s="230"/>
      <c r="F5" s="230"/>
      <c r="G5" s="230"/>
      <c r="H5" s="255" t="s">
        <v>37</v>
      </c>
      <c r="I5" s="263" t="str">
        <f>商号</f>
        <v>㈱○○○○</v>
      </c>
      <c r="J5" s="263"/>
    </row>
    <row r="6" spans="1:11" s="317" customFormat="1" ht="9" customHeight="1">
      <c r="A6" s="213"/>
      <c r="B6" s="213"/>
      <c r="C6" s="213"/>
      <c r="D6" s="213"/>
      <c r="E6" s="213"/>
      <c r="F6" s="213"/>
      <c r="G6" s="213"/>
      <c r="H6" s="348"/>
      <c r="I6" s="348"/>
      <c r="J6" s="213"/>
    </row>
    <row r="7" spans="1:11" s="317" customFormat="1" ht="31.5" customHeight="1">
      <c r="A7" s="318" t="s">
        <v>117</v>
      </c>
      <c r="B7" s="326"/>
      <c r="C7" s="334"/>
      <c r="D7" s="338" t="s">
        <v>118</v>
      </c>
      <c r="E7" s="340"/>
      <c r="F7" s="338" t="s">
        <v>123</v>
      </c>
      <c r="G7" s="338" t="str">
        <f>様式第1号!$H$10</f>
        <v>㈱○○○○</v>
      </c>
      <c r="H7" s="326"/>
      <c r="I7" s="352"/>
    </row>
    <row r="8" spans="1:11" s="317" customFormat="1" ht="31.5" customHeight="1">
      <c r="A8" s="319" t="s">
        <v>119</v>
      </c>
      <c r="B8" s="327"/>
      <c r="C8" s="335"/>
      <c r="D8" s="339" t="s">
        <v>120</v>
      </c>
      <c r="E8" s="341"/>
      <c r="F8" s="344" t="s">
        <v>103</v>
      </c>
      <c r="G8" s="346"/>
      <c r="H8" s="349"/>
      <c r="I8" s="353"/>
    </row>
    <row r="9" spans="1:11" s="317" customFormat="1" ht="9" customHeight="1">
      <c r="A9" s="213"/>
      <c r="B9" s="213"/>
      <c r="H9" s="350"/>
      <c r="I9" s="350"/>
    </row>
    <row r="10" spans="1:11" s="317" customFormat="1" ht="10.5" customHeight="1">
      <c r="A10" s="318" t="s">
        <v>11</v>
      </c>
      <c r="B10" s="328"/>
      <c r="C10" s="328" t="s">
        <v>13</v>
      </c>
      <c r="D10" s="231" t="s">
        <v>6</v>
      </c>
      <c r="E10" s="231" t="s">
        <v>74</v>
      </c>
      <c r="F10" s="231" t="s">
        <v>17</v>
      </c>
      <c r="G10" s="231"/>
      <c r="H10" s="231" t="s">
        <v>21</v>
      </c>
      <c r="I10" s="354" t="s">
        <v>43</v>
      </c>
      <c r="J10" s="264" t="s">
        <v>8</v>
      </c>
    </row>
    <row r="11" spans="1:11" s="317" customFormat="1" ht="9.75" customHeight="1">
      <c r="A11" s="320"/>
      <c r="B11" s="329"/>
      <c r="C11" s="329"/>
      <c r="D11" s="232"/>
      <c r="E11" s="232"/>
      <c r="F11" s="232"/>
      <c r="G11" s="232"/>
      <c r="H11" s="232"/>
      <c r="I11" s="355"/>
      <c r="J11" s="265"/>
    </row>
    <row r="12" spans="1:11" s="317" customFormat="1" ht="22.5" customHeight="1">
      <c r="A12" s="216"/>
      <c r="B12" s="223"/>
      <c r="C12" s="234"/>
      <c r="D12" s="234"/>
      <c r="E12" s="239"/>
      <c r="F12" s="244"/>
      <c r="G12" s="250" t="s">
        <v>14</v>
      </c>
      <c r="H12" s="256"/>
      <c r="I12" s="256"/>
      <c r="J12" s="266"/>
      <c r="K12" s="317" t="s">
        <v>215</v>
      </c>
    </row>
    <row r="13" spans="1:11" s="317" customFormat="1" ht="22.5" customHeight="1">
      <c r="A13" s="217"/>
      <c r="B13" s="224"/>
      <c r="C13" s="234"/>
      <c r="D13" s="234"/>
      <c r="E13" s="239"/>
      <c r="F13" s="244"/>
      <c r="G13" s="250"/>
      <c r="H13" s="257"/>
      <c r="I13" s="259"/>
      <c r="J13" s="267"/>
    </row>
    <row r="14" spans="1:11" s="317" customFormat="1" ht="22.5" customHeight="1">
      <c r="A14" s="218"/>
      <c r="B14" s="225"/>
      <c r="C14" s="235"/>
      <c r="D14" s="235"/>
      <c r="E14" s="240"/>
      <c r="F14" s="245"/>
      <c r="G14" s="251"/>
      <c r="H14" s="258"/>
      <c r="I14" s="259"/>
      <c r="J14" s="267"/>
      <c r="K14" s="317" t="s">
        <v>250</v>
      </c>
    </row>
    <row r="15" spans="1:11" s="317" customFormat="1" ht="22.5" customHeight="1">
      <c r="A15" s="218"/>
      <c r="B15" s="225"/>
      <c r="C15" s="235"/>
      <c r="D15" s="235"/>
      <c r="E15" s="240"/>
      <c r="F15" s="246"/>
      <c r="G15" s="252" t="s">
        <v>0</v>
      </c>
      <c r="H15" s="259"/>
      <c r="I15" s="259"/>
      <c r="J15" s="267"/>
    </row>
    <row r="16" spans="1:11" s="317" customFormat="1" ht="22.5" customHeight="1">
      <c r="A16" s="219"/>
      <c r="B16" s="226"/>
      <c r="C16" s="236"/>
      <c r="D16" s="236"/>
      <c r="E16" s="241"/>
      <c r="F16" s="244"/>
      <c r="G16" s="253"/>
      <c r="H16" s="259"/>
      <c r="I16" s="259"/>
      <c r="J16" s="267"/>
    </row>
    <row r="17" spans="1:11" s="317" customFormat="1" ht="22.5" customHeight="1">
      <c r="A17" s="219"/>
      <c r="B17" s="226"/>
      <c r="C17" s="236"/>
      <c r="D17" s="236"/>
      <c r="E17" s="241"/>
      <c r="F17" s="244"/>
      <c r="G17" s="253"/>
      <c r="H17" s="259"/>
      <c r="I17" s="259"/>
      <c r="J17" s="267"/>
    </row>
    <row r="18" spans="1:11" s="317" customFormat="1" ht="22.5" customHeight="1">
      <c r="A18" s="321"/>
      <c r="B18" s="330"/>
      <c r="C18" s="236"/>
      <c r="D18" s="236"/>
      <c r="E18" s="241"/>
      <c r="F18" s="345"/>
      <c r="G18" s="347" t="s">
        <v>14</v>
      </c>
      <c r="H18" s="351"/>
      <c r="I18" s="351"/>
      <c r="J18" s="357"/>
      <c r="K18" s="317" t="s">
        <v>96</v>
      </c>
    </row>
    <row r="19" spans="1:11" s="317" customFormat="1" ht="22.5" customHeight="1">
      <c r="A19" s="321"/>
      <c r="B19" s="330"/>
      <c r="C19" s="336"/>
      <c r="D19" s="336"/>
      <c r="E19" s="342"/>
      <c r="F19" s="244"/>
      <c r="G19" s="250"/>
      <c r="H19" s="257"/>
      <c r="I19" s="259"/>
      <c r="J19" s="267"/>
    </row>
    <row r="20" spans="1:11" s="317" customFormat="1" ht="22.5" customHeight="1">
      <c r="A20" s="321"/>
      <c r="B20" s="330"/>
      <c r="C20" s="336"/>
      <c r="D20" s="336"/>
      <c r="E20" s="342"/>
      <c r="F20" s="245"/>
      <c r="G20" s="251"/>
      <c r="H20" s="258"/>
      <c r="I20" s="259"/>
      <c r="J20" s="358"/>
      <c r="K20" s="317" t="s">
        <v>107</v>
      </c>
    </row>
    <row r="21" spans="1:11" s="317" customFormat="1" ht="22.5" customHeight="1">
      <c r="A21" s="321"/>
      <c r="B21" s="330"/>
      <c r="C21" s="336"/>
      <c r="D21" s="336"/>
      <c r="E21" s="342"/>
      <c r="F21" s="246"/>
      <c r="G21" s="252" t="s">
        <v>0</v>
      </c>
      <c r="H21" s="259"/>
      <c r="I21" s="259"/>
      <c r="J21" s="358"/>
      <c r="K21" s="317" t="s">
        <v>218</v>
      </c>
    </row>
    <row r="22" spans="1:11" s="317" customFormat="1" ht="22.5" customHeight="1">
      <c r="A22" s="322"/>
      <c r="B22" s="331"/>
      <c r="C22" s="336"/>
      <c r="D22" s="336"/>
      <c r="E22" s="342"/>
      <c r="F22" s="244"/>
      <c r="G22" s="253"/>
      <c r="H22" s="259"/>
      <c r="I22" s="259"/>
      <c r="J22" s="358"/>
    </row>
    <row r="23" spans="1:11" s="317" customFormat="1" ht="22.5" customHeight="1">
      <c r="A23" s="323"/>
      <c r="B23" s="332"/>
      <c r="C23" s="337"/>
      <c r="D23" s="337"/>
      <c r="E23" s="343"/>
      <c r="F23" s="248"/>
      <c r="G23" s="222"/>
      <c r="H23" s="261"/>
      <c r="I23" s="261"/>
      <c r="J23" s="359"/>
    </row>
    <row r="24" spans="1:11" ht="8.25" customHeight="1"/>
    <row r="25" spans="1:11" s="317" customFormat="1" ht="11.25">
      <c r="A25" s="324" t="s">
        <v>25</v>
      </c>
      <c r="B25" s="213" t="s">
        <v>124</v>
      </c>
      <c r="C25" s="213"/>
      <c r="D25" s="213"/>
      <c r="E25" s="213"/>
      <c r="F25" s="213"/>
      <c r="G25" s="213"/>
      <c r="H25" s="213"/>
      <c r="I25" s="213"/>
      <c r="J25" s="213"/>
    </row>
    <row r="26" spans="1:11" s="317" customFormat="1" ht="11.25">
      <c r="A26" s="324" t="s">
        <v>27</v>
      </c>
      <c r="B26" s="213" t="s">
        <v>204</v>
      </c>
      <c r="C26" s="213"/>
      <c r="D26" s="213"/>
      <c r="E26" s="213"/>
      <c r="F26" s="213"/>
      <c r="G26" s="213"/>
      <c r="H26" s="213"/>
      <c r="I26" s="213"/>
      <c r="J26" s="213"/>
    </row>
    <row r="27" spans="1:11" s="317" customFormat="1" ht="11.25">
      <c r="A27" s="324"/>
      <c r="B27" s="213" t="s">
        <v>288</v>
      </c>
      <c r="C27" s="213"/>
      <c r="D27" s="213"/>
      <c r="E27" s="213"/>
      <c r="F27" s="213"/>
      <c r="G27" s="213"/>
      <c r="H27" s="213"/>
      <c r="I27" s="213"/>
      <c r="J27" s="213"/>
    </row>
    <row r="28" spans="1:11" s="317" customFormat="1" ht="11.25" customHeight="1">
      <c r="A28" s="324" t="s">
        <v>30</v>
      </c>
      <c r="B28" s="333" t="s">
        <v>277</v>
      </c>
      <c r="C28" s="333"/>
      <c r="D28" s="333"/>
      <c r="E28" s="333"/>
      <c r="F28" s="333"/>
      <c r="G28" s="333"/>
      <c r="H28" s="333"/>
      <c r="I28" s="333"/>
      <c r="J28" s="333"/>
    </row>
    <row r="29" spans="1:11" s="317" customFormat="1" ht="11.25" customHeight="1">
      <c r="A29" s="324" t="s">
        <v>31</v>
      </c>
      <c r="B29" s="333" t="s">
        <v>278</v>
      </c>
      <c r="C29" s="333"/>
      <c r="D29" s="333"/>
      <c r="E29" s="333"/>
      <c r="F29" s="333"/>
      <c r="G29" s="333"/>
      <c r="H29" s="333"/>
      <c r="I29" s="333"/>
      <c r="J29" s="333"/>
    </row>
    <row r="30" spans="1:11" s="317" customFormat="1" ht="11.25">
      <c r="A30" s="324"/>
      <c r="B30" s="333" t="s">
        <v>319</v>
      </c>
      <c r="C30" s="333"/>
      <c r="D30" s="333"/>
      <c r="E30" s="333"/>
      <c r="F30" s="333"/>
      <c r="G30" s="333"/>
      <c r="H30" s="333"/>
      <c r="I30" s="333"/>
      <c r="J30" s="333"/>
    </row>
    <row r="31" spans="1:11">
      <c r="A31" s="324" t="s">
        <v>15</v>
      </c>
      <c r="B31" s="263" t="s">
        <v>72</v>
      </c>
      <c r="C31" s="213"/>
      <c r="D31" s="210"/>
      <c r="E31" s="210"/>
      <c r="F31" s="210"/>
      <c r="G31" s="210"/>
      <c r="H31" s="210"/>
      <c r="I31" s="210"/>
      <c r="J31" s="210"/>
    </row>
    <row r="32" spans="1:11" hidden="1">
      <c r="I32" s="356" t="s">
        <v>49</v>
      </c>
    </row>
    <row r="33" spans="9:9" hidden="1">
      <c r="I33" s="356" t="s">
        <v>48</v>
      </c>
    </row>
  </sheetData>
  <mergeCells count="37">
    <mergeCell ref="B2:J2"/>
    <mergeCell ref="I4:J4"/>
    <mergeCell ref="I5:J5"/>
    <mergeCell ref="A7:B7"/>
    <mergeCell ref="G7:I7"/>
    <mergeCell ref="A8:B8"/>
    <mergeCell ref="G8:I8"/>
    <mergeCell ref="A10:B11"/>
    <mergeCell ref="C10:C11"/>
    <mergeCell ref="D10:D11"/>
    <mergeCell ref="E10:E11"/>
    <mergeCell ref="F10:G11"/>
    <mergeCell ref="H10:H11"/>
    <mergeCell ref="I10:I11"/>
    <mergeCell ref="J10:J11"/>
    <mergeCell ref="A12:B17"/>
    <mergeCell ref="C12:C17"/>
    <mergeCell ref="D12:D17"/>
    <mergeCell ref="E12:E17"/>
    <mergeCell ref="F12:F14"/>
    <mergeCell ref="G12:G14"/>
    <mergeCell ref="H12:H13"/>
    <mergeCell ref="I12:I17"/>
    <mergeCell ref="H14:H17"/>
    <mergeCell ref="F15:F17"/>
    <mergeCell ref="G15:G17"/>
    <mergeCell ref="A18:B23"/>
    <mergeCell ref="C18:C23"/>
    <mergeCell ref="D18:D23"/>
    <mergeCell ref="E18:E23"/>
    <mergeCell ref="F18:F20"/>
    <mergeCell ref="G18:G20"/>
    <mergeCell ref="H18:H19"/>
    <mergeCell ref="I18:I23"/>
    <mergeCell ref="H20:H23"/>
    <mergeCell ref="F21:F23"/>
    <mergeCell ref="G21:G23"/>
  </mergeCells>
  <phoneticPr fontId="3"/>
  <dataValidations count="5">
    <dataValidation type="list" allowBlank="1" showDropDown="0" showInputMessage="1" showErrorMessage="1" sqref="H12 H18">
      <formula1>$K$12:$K$14</formula1>
    </dataValidation>
    <dataValidation imeMode="on" allowBlank="1" showDropDown="0" showInputMessage="1" showErrorMessage="1" sqref="H20:H23 H14:H17 C7:C8 G7:I7 J12:J23 C12:D23"/>
    <dataValidation imeMode="off" allowBlank="1" showDropDown="0" showInputMessage="1" showErrorMessage="1" sqref="E7:E8 G8:I8 E12:F23"/>
    <dataValidation type="list" allowBlank="1" showDropDown="0" showInputMessage="1" showErrorMessage="1" sqref="A12:B23">
      <formula1>$K$18:$K$21</formula1>
    </dataValidation>
    <dataValidation type="list" allowBlank="1" showDropDown="0" showInputMessage="1" showErrorMessage="1" sqref="I12:I23">
      <formula1>$I$32:$I$33</formula1>
    </dataValidation>
  </dataValidations>
  <printOptions horizontalCentered="1"/>
  <pageMargins left="0.74803149606299213" right="0.39370078740157483" top="0.5" bottom="0.23" header="0.27559055118110237" footer="0.2"/>
  <pageSetup paperSize="9" fitToWidth="1" fitToHeight="1" orientation="landscape" usePrinterDefaults="1"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0070C0"/>
  </sheetPr>
  <dimension ref="A1:K27"/>
  <sheetViews>
    <sheetView showZeros="0" view="pageBreakPreview" zoomScaleSheetLayoutView="100" workbookViewId="0">
      <selection activeCell="V8" sqref="V8:V9"/>
    </sheetView>
  </sheetViews>
  <sheetFormatPr defaultRowHeight="13.5"/>
  <cols>
    <col min="1" max="1" width="5.5" customWidth="1"/>
    <col min="2" max="2" width="12.125" customWidth="1"/>
    <col min="3" max="3" width="23.375" customWidth="1"/>
    <col min="4" max="4" width="10.25" customWidth="1"/>
    <col min="5" max="5" width="15.875" customWidth="1"/>
    <col min="6" max="6" width="15.375" customWidth="1"/>
    <col min="7" max="7" width="5.25" customWidth="1"/>
    <col min="8" max="8" width="13.25" customWidth="1"/>
    <col min="9" max="9" width="7.5" customWidth="1"/>
    <col min="10" max="10" width="27.375" customWidth="1"/>
    <col min="11" max="11" width="9" hidden="1" customWidth="1"/>
  </cols>
  <sheetData>
    <row r="1" spans="1:11">
      <c r="A1" s="210" t="s">
        <v>176</v>
      </c>
      <c r="B1" s="210"/>
      <c r="C1" s="210"/>
      <c r="D1" s="210"/>
      <c r="E1" s="210"/>
      <c r="F1" s="210"/>
      <c r="G1" s="210"/>
      <c r="H1" s="210"/>
      <c r="I1" s="210"/>
      <c r="J1" s="210"/>
    </row>
    <row r="2" spans="1:11" ht="21" customHeight="1">
      <c r="A2" s="210"/>
      <c r="B2" s="211" t="s">
        <v>271</v>
      </c>
      <c r="C2" s="211"/>
      <c r="D2" s="211"/>
      <c r="E2" s="211"/>
      <c r="F2" s="211"/>
      <c r="G2" s="211"/>
      <c r="H2" s="211"/>
      <c r="I2" s="211"/>
      <c r="J2" s="211"/>
    </row>
    <row r="3" spans="1:11" ht="4.5" customHeight="1">
      <c r="A3" s="210"/>
      <c r="B3" s="325"/>
      <c r="C3" s="325"/>
      <c r="D3" s="325"/>
      <c r="E3" s="325"/>
      <c r="F3" s="325"/>
      <c r="G3" s="325"/>
      <c r="H3" s="325"/>
      <c r="I3" s="325"/>
      <c r="J3" s="325"/>
    </row>
    <row r="4" spans="1:11" s="27" customFormat="1" ht="36" customHeight="1">
      <c r="A4" s="212"/>
      <c r="B4" s="212"/>
      <c r="C4" s="230"/>
      <c r="D4" s="230"/>
      <c r="E4" s="230"/>
      <c r="F4" s="230"/>
      <c r="G4" s="230"/>
      <c r="H4" s="255" t="s">
        <v>39</v>
      </c>
      <c r="I4" s="262">
        <f>工事名</f>
        <v>0</v>
      </c>
      <c r="J4" s="262"/>
    </row>
    <row r="5" spans="1:11" s="27" customFormat="1" ht="36" customHeight="1">
      <c r="A5" s="212"/>
      <c r="B5" s="212"/>
      <c r="C5" s="230"/>
      <c r="D5" s="230"/>
      <c r="E5" s="230"/>
      <c r="F5" s="230"/>
      <c r="G5" s="230"/>
      <c r="H5" s="255" t="s">
        <v>37</v>
      </c>
      <c r="I5" s="263" t="str">
        <f>商号</f>
        <v>㈱○○○○</v>
      </c>
      <c r="J5" s="263"/>
    </row>
    <row r="6" spans="1:11" s="27" customFormat="1" ht="9" customHeight="1">
      <c r="A6" s="213"/>
      <c r="B6" s="213"/>
      <c r="C6" s="213"/>
      <c r="D6" s="213"/>
      <c r="E6" s="213"/>
      <c r="F6" s="213"/>
      <c r="G6" s="213"/>
      <c r="H6" s="348"/>
      <c r="I6" s="348"/>
      <c r="J6" s="213"/>
    </row>
    <row r="7" spans="1:11" s="27" customFormat="1" ht="33" customHeight="1">
      <c r="A7" s="318" t="s">
        <v>117</v>
      </c>
      <c r="B7" s="326"/>
      <c r="C7" s="360" t="s">
        <v>275</v>
      </c>
      <c r="D7" s="338" t="s">
        <v>118</v>
      </c>
      <c r="E7" s="362" t="s">
        <v>221</v>
      </c>
      <c r="F7" s="338" t="s">
        <v>123</v>
      </c>
      <c r="G7" s="338" t="str">
        <f>様式第1号!$H$10</f>
        <v>㈱○○○○</v>
      </c>
      <c r="H7" s="326"/>
      <c r="I7" s="352"/>
      <c r="J7" s="213"/>
    </row>
    <row r="8" spans="1:11" s="27" customFormat="1" ht="33" customHeight="1">
      <c r="A8" s="319" t="s">
        <v>119</v>
      </c>
      <c r="B8" s="327"/>
      <c r="C8" s="361" t="s">
        <v>279</v>
      </c>
      <c r="D8" s="339" t="s">
        <v>120</v>
      </c>
      <c r="E8" s="363" t="s">
        <v>281</v>
      </c>
      <c r="F8" s="344" t="s">
        <v>103</v>
      </c>
      <c r="G8" s="364" t="s">
        <v>62</v>
      </c>
      <c r="H8" s="365"/>
      <c r="I8" s="368"/>
      <c r="J8" s="213"/>
    </row>
    <row r="9" spans="1:11" s="27" customFormat="1" ht="9" customHeight="1">
      <c r="A9" s="213"/>
      <c r="B9" s="213"/>
      <c r="C9" s="213"/>
      <c r="D9" s="213"/>
      <c r="E9" s="213"/>
      <c r="F9" s="213"/>
      <c r="G9" s="213"/>
      <c r="H9" s="348"/>
      <c r="I9" s="348"/>
      <c r="J9" s="213"/>
    </row>
    <row r="10" spans="1:11" s="27" customFormat="1" ht="10.5" customHeight="1">
      <c r="A10" s="318" t="s">
        <v>11</v>
      </c>
      <c r="B10" s="328"/>
      <c r="C10" s="328" t="s">
        <v>13</v>
      </c>
      <c r="D10" s="231" t="s">
        <v>6</v>
      </c>
      <c r="E10" s="231" t="s">
        <v>74</v>
      </c>
      <c r="F10" s="231" t="s">
        <v>17</v>
      </c>
      <c r="G10" s="231"/>
      <c r="H10" s="231" t="s">
        <v>21</v>
      </c>
      <c r="I10" s="354" t="s">
        <v>43</v>
      </c>
      <c r="J10" s="264" t="s">
        <v>8</v>
      </c>
    </row>
    <row r="11" spans="1:11" s="27" customFormat="1" ht="9.75" customHeight="1">
      <c r="A11" s="320"/>
      <c r="B11" s="329"/>
      <c r="C11" s="329"/>
      <c r="D11" s="232"/>
      <c r="E11" s="232"/>
      <c r="F11" s="232"/>
      <c r="G11" s="232"/>
      <c r="H11" s="232"/>
      <c r="I11" s="355"/>
      <c r="J11" s="265"/>
    </row>
    <row r="12" spans="1:11" s="27" customFormat="1" ht="27" customHeight="1">
      <c r="A12" s="273" t="s">
        <v>107</v>
      </c>
      <c r="B12" s="279"/>
      <c r="C12" s="285" t="s">
        <v>47</v>
      </c>
      <c r="D12" s="285" t="s">
        <v>113</v>
      </c>
      <c r="E12" s="289" t="s">
        <v>111</v>
      </c>
      <c r="F12" s="293" t="s">
        <v>116</v>
      </c>
      <c r="G12" s="298" t="s">
        <v>14</v>
      </c>
      <c r="H12" s="366" t="s">
        <v>215</v>
      </c>
      <c r="I12" s="304" t="s">
        <v>48</v>
      </c>
      <c r="J12" s="312" t="s">
        <v>205</v>
      </c>
      <c r="K12" s="27" t="s">
        <v>215</v>
      </c>
    </row>
    <row r="13" spans="1:11" s="27" customFormat="1" ht="27" customHeight="1">
      <c r="A13" s="274"/>
      <c r="B13" s="280"/>
      <c r="C13" s="286"/>
      <c r="D13" s="286"/>
      <c r="E13" s="290"/>
      <c r="F13" s="294"/>
      <c r="G13" s="299"/>
      <c r="H13" s="306"/>
      <c r="I13" s="306"/>
      <c r="J13" s="313" t="s">
        <v>206</v>
      </c>
      <c r="K13" s="27" t="s">
        <v>250</v>
      </c>
    </row>
    <row r="14" spans="1:11" s="27" customFormat="1" ht="27" customHeight="1">
      <c r="A14" s="274"/>
      <c r="B14" s="280"/>
      <c r="C14" s="286"/>
      <c r="D14" s="286"/>
      <c r="E14" s="290"/>
      <c r="F14" s="295" t="s">
        <v>115</v>
      </c>
      <c r="G14" s="300" t="s">
        <v>0</v>
      </c>
      <c r="H14" s="306"/>
      <c r="I14" s="306"/>
      <c r="J14" s="313" t="s">
        <v>209</v>
      </c>
    </row>
    <row r="15" spans="1:11" s="27" customFormat="1" ht="27" customHeight="1">
      <c r="A15" s="275"/>
      <c r="B15" s="281"/>
      <c r="C15" s="287"/>
      <c r="D15" s="287"/>
      <c r="E15" s="291"/>
      <c r="F15" s="293"/>
      <c r="G15" s="301"/>
      <c r="H15" s="307"/>
      <c r="I15" s="306"/>
      <c r="J15" s="313" t="s">
        <v>210</v>
      </c>
    </row>
    <row r="16" spans="1:11" s="27" customFormat="1" ht="27" customHeight="1">
      <c r="A16" s="274" t="s">
        <v>107</v>
      </c>
      <c r="B16" s="280"/>
      <c r="C16" s="286" t="s">
        <v>95</v>
      </c>
      <c r="D16" s="286" t="s">
        <v>193</v>
      </c>
      <c r="E16" s="290" t="s">
        <v>91</v>
      </c>
      <c r="F16" s="296" t="s">
        <v>154</v>
      </c>
      <c r="G16" s="302" t="s">
        <v>14</v>
      </c>
      <c r="H16" s="367" t="s">
        <v>250</v>
      </c>
      <c r="I16" s="308" t="s">
        <v>49</v>
      </c>
      <c r="J16" s="314" t="s">
        <v>205</v>
      </c>
      <c r="K16" s="27" t="s">
        <v>48</v>
      </c>
    </row>
    <row r="17" spans="1:11" s="27" customFormat="1" ht="27" customHeight="1">
      <c r="A17" s="274"/>
      <c r="B17" s="280"/>
      <c r="C17" s="286"/>
      <c r="D17" s="286"/>
      <c r="E17" s="290"/>
      <c r="F17" s="294"/>
      <c r="G17" s="299"/>
      <c r="H17" s="305" t="s">
        <v>254</v>
      </c>
      <c r="I17" s="306"/>
      <c r="J17" s="313" t="s">
        <v>206</v>
      </c>
      <c r="K17" s="27" t="s">
        <v>49</v>
      </c>
    </row>
    <row r="18" spans="1:11" s="27" customFormat="1" ht="27" customHeight="1">
      <c r="A18" s="274"/>
      <c r="B18" s="280"/>
      <c r="C18" s="286"/>
      <c r="D18" s="286"/>
      <c r="E18" s="290"/>
      <c r="F18" s="295" t="s">
        <v>366</v>
      </c>
      <c r="G18" s="300" t="s">
        <v>0</v>
      </c>
      <c r="H18" s="306"/>
      <c r="I18" s="306"/>
      <c r="J18" s="313" t="s">
        <v>209</v>
      </c>
    </row>
    <row r="19" spans="1:11" s="27" customFormat="1" ht="27" customHeight="1">
      <c r="A19" s="276"/>
      <c r="B19" s="282"/>
      <c r="C19" s="288"/>
      <c r="D19" s="288"/>
      <c r="E19" s="292"/>
      <c r="F19" s="297"/>
      <c r="G19" s="303"/>
      <c r="H19" s="309"/>
      <c r="I19" s="309"/>
      <c r="J19" s="315" t="s">
        <v>210</v>
      </c>
    </row>
    <row r="20" spans="1:11" ht="8.25" customHeight="1">
      <c r="A20" s="210"/>
      <c r="B20" s="210"/>
      <c r="C20" s="210"/>
      <c r="D20" s="210"/>
      <c r="E20" s="210"/>
      <c r="F20" s="210"/>
      <c r="G20" s="210"/>
      <c r="H20" s="210"/>
      <c r="I20" s="210"/>
      <c r="J20" s="210"/>
    </row>
    <row r="21" spans="1:11" s="27" customFormat="1" ht="11.25">
      <c r="A21" s="92" t="s">
        <v>25</v>
      </c>
      <c r="B21" s="27" t="s">
        <v>124</v>
      </c>
    </row>
    <row r="22" spans="1:11" s="27" customFormat="1" ht="11.25">
      <c r="A22" s="92" t="s">
        <v>27</v>
      </c>
      <c r="B22" s="27" t="s">
        <v>204</v>
      </c>
    </row>
    <row r="23" spans="1:11" s="27" customFormat="1" ht="11.25">
      <c r="A23" s="92"/>
      <c r="B23" s="27" t="s">
        <v>288</v>
      </c>
    </row>
    <row r="24" spans="1:11" s="27" customFormat="1" ht="11.25" customHeight="1">
      <c r="A24" s="92" t="s">
        <v>30</v>
      </c>
      <c r="B24" s="28" t="s">
        <v>277</v>
      </c>
      <c r="C24" s="28"/>
      <c r="D24" s="28"/>
      <c r="E24" s="28"/>
      <c r="F24" s="28"/>
      <c r="G24" s="28"/>
      <c r="H24" s="28"/>
      <c r="I24" s="28"/>
      <c r="J24" s="28"/>
    </row>
    <row r="25" spans="1:11" s="27" customFormat="1" ht="11.25" customHeight="1">
      <c r="A25" s="92" t="s">
        <v>31</v>
      </c>
      <c r="B25" s="28" t="s">
        <v>278</v>
      </c>
      <c r="C25" s="28"/>
      <c r="D25" s="28"/>
      <c r="E25" s="28"/>
      <c r="F25" s="28"/>
      <c r="G25" s="28"/>
      <c r="H25" s="28"/>
      <c r="I25" s="28"/>
      <c r="J25" s="28"/>
    </row>
    <row r="26" spans="1:11" s="27" customFormat="1" ht="11.25">
      <c r="A26" s="92"/>
      <c r="B26" s="28" t="s">
        <v>319</v>
      </c>
      <c r="C26" s="28"/>
      <c r="D26" s="28"/>
      <c r="E26" s="28"/>
      <c r="F26" s="28"/>
      <c r="G26" s="28"/>
      <c r="H26" s="28"/>
      <c r="I26" s="28"/>
      <c r="J26" s="28"/>
    </row>
    <row r="27" spans="1:11" ht="11.25" customHeight="1">
      <c r="A27" s="92" t="s">
        <v>15</v>
      </c>
      <c r="B27" s="228" t="s">
        <v>72</v>
      </c>
      <c r="C27" s="27"/>
    </row>
  </sheetData>
  <mergeCells count="35">
    <mergeCell ref="B2:J2"/>
    <mergeCell ref="I4:J4"/>
    <mergeCell ref="I5:J5"/>
    <mergeCell ref="A7:B7"/>
    <mergeCell ref="G7:I7"/>
    <mergeCell ref="A8:B8"/>
    <mergeCell ref="G8:I8"/>
    <mergeCell ref="A10:B11"/>
    <mergeCell ref="C10:C11"/>
    <mergeCell ref="D10:D11"/>
    <mergeCell ref="E10:E11"/>
    <mergeCell ref="F10:G11"/>
    <mergeCell ref="H10:H11"/>
    <mergeCell ref="I10:I11"/>
    <mergeCell ref="J10:J11"/>
    <mergeCell ref="A12:B15"/>
    <mergeCell ref="C12:C15"/>
    <mergeCell ref="D12:D15"/>
    <mergeCell ref="E12:E15"/>
    <mergeCell ref="F12:F13"/>
    <mergeCell ref="G12:G13"/>
    <mergeCell ref="I12:I15"/>
    <mergeCell ref="H13:H15"/>
    <mergeCell ref="F14:F15"/>
    <mergeCell ref="G14:G15"/>
    <mergeCell ref="A16:B19"/>
    <mergeCell ref="C16:C19"/>
    <mergeCell ref="D16:D19"/>
    <mergeCell ref="E16:E19"/>
    <mergeCell ref="F16:F17"/>
    <mergeCell ref="G16:G17"/>
    <mergeCell ref="I16:I19"/>
    <mergeCell ref="H17:H19"/>
    <mergeCell ref="F18:F19"/>
    <mergeCell ref="G18:G19"/>
  </mergeCells>
  <phoneticPr fontId="3"/>
  <dataValidations count="2">
    <dataValidation type="list" allowBlank="1" showDropDown="0" showInputMessage="1" showErrorMessage="1" sqref="H12 H16">
      <formula1>$K$12:$K$13</formula1>
    </dataValidation>
    <dataValidation type="list" allowBlank="1" showDropDown="0" showInputMessage="1" showErrorMessage="1" sqref="I12:I19">
      <formula1>$K$16:$K$17</formula1>
    </dataValidation>
  </dataValidations>
  <printOptions horizontalCentered="1"/>
  <pageMargins left="0.78740157480314965" right="0.39370078740157483" top="0.67" bottom="0.39" header="0.42" footer="0.2"/>
  <pageSetup paperSize="9" fitToWidth="1" fitToHeight="1" orientation="landscape" usePrinterDefaults="1" copies="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0070C0"/>
  </sheetPr>
  <dimension ref="A1:I23"/>
  <sheetViews>
    <sheetView view="pageBreakPreview" zoomScale="85" zoomScaleSheetLayoutView="85" workbookViewId="0">
      <selection activeCell="V8" sqref="V8:V9"/>
    </sheetView>
  </sheetViews>
  <sheetFormatPr defaultRowHeight="14.25"/>
  <cols>
    <col min="1" max="1" width="2.625" style="369" customWidth="1"/>
    <col min="2" max="2" width="3.625" style="369" customWidth="1"/>
    <col min="3" max="3" width="5.125" style="369" customWidth="1"/>
    <col min="4" max="4" width="17.625" style="369" customWidth="1"/>
    <col min="5" max="5" width="5.625" style="369" customWidth="1"/>
    <col min="6" max="6" width="15.625" style="369" customWidth="1"/>
    <col min="7" max="7" width="20.625" style="369" customWidth="1"/>
    <col min="8" max="8" width="17.25" style="369" customWidth="1"/>
    <col min="9" max="9" width="9" style="369" hidden="1" customWidth="1"/>
    <col min="10" max="16384" width="9" style="369" customWidth="1"/>
  </cols>
  <sheetData>
    <row r="1" spans="1:9" ht="30" customHeight="1">
      <c r="A1" s="370" t="s">
        <v>260</v>
      </c>
      <c r="H1" s="379"/>
    </row>
    <row r="2" spans="1:9" ht="30" customHeight="1">
      <c r="A2" s="370"/>
      <c r="H2" s="379"/>
    </row>
    <row r="3" spans="1:9" ht="30" customHeight="1">
      <c r="A3" s="371" t="s">
        <v>261</v>
      </c>
      <c r="B3" s="371"/>
      <c r="C3" s="371"/>
      <c r="D3" s="371"/>
      <c r="E3" s="371"/>
      <c r="F3" s="371"/>
      <c r="G3" s="371"/>
      <c r="H3" s="371"/>
    </row>
    <row r="4" spans="1:9" ht="30" customHeight="1">
      <c r="A4" s="154"/>
      <c r="B4" s="154"/>
      <c r="C4" s="154"/>
      <c r="D4" s="24"/>
      <c r="E4" s="24"/>
      <c r="F4" s="24"/>
      <c r="G4" s="24"/>
      <c r="H4" s="24"/>
    </row>
    <row r="5" spans="1:9" ht="30" customHeight="1">
      <c r="A5" s="154"/>
      <c r="B5" s="154"/>
      <c r="C5" s="154"/>
      <c r="D5" s="24"/>
      <c r="E5" s="24"/>
      <c r="F5" s="386" t="s">
        <v>105</v>
      </c>
      <c r="G5" s="390">
        <f>様式第1号!$E$24</f>
        <v>0</v>
      </c>
      <c r="H5" s="390"/>
    </row>
    <row r="6" spans="1:9" ht="30" customHeight="1">
      <c r="F6" s="387" t="s">
        <v>44</v>
      </c>
      <c r="G6" s="390" t="str">
        <f>様式第1号!$H$10</f>
        <v>㈱○○○○</v>
      </c>
      <c r="H6" s="390"/>
    </row>
    <row r="7" spans="1:9" ht="30" customHeight="1"/>
    <row r="8" spans="1:9" ht="30" customHeight="1">
      <c r="A8" s="369" t="s">
        <v>258</v>
      </c>
      <c r="B8" s="372" t="s">
        <v>307</v>
      </c>
      <c r="C8" s="372"/>
      <c r="D8" s="372"/>
      <c r="E8" s="372"/>
      <c r="F8" s="372"/>
      <c r="G8" s="372"/>
      <c r="H8" s="372"/>
    </row>
    <row r="9" spans="1:9" ht="56.25" customHeight="1">
      <c r="D9" s="372" t="s">
        <v>262</v>
      </c>
      <c r="E9" s="372"/>
      <c r="F9" s="372"/>
      <c r="G9" s="372"/>
      <c r="H9" s="372"/>
    </row>
    <row r="10" spans="1:9" ht="30" customHeight="1">
      <c r="D10" s="372"/>
      <c r="E10" s="372"/>
      <c r="F10" s="372"/>
      <c r="G10" s="372"/>
      <c r="H10" s="372"/>
    </row>
    <row r="11" spans="1:9" ht="40.5" customHeight="1">
      <c r="B11" s="373" t="s">
        <v>143</v>
      </c>
      <c r="C11" s="377"/>
      <c r="D11" s="377"/>
      <c r="E11" s="383"/>
      <c r="F11" s="388"/>
      <c r="G11" s="391"/>
      <c r="H11" s="393"/>
      <c r="I11" s="369" t="s">
        <v>269</v>
      </c>
    </row>
    <row r="12" spans="1:9" ht="40.5" customHeight="1">
      <c r="B12" s="373" t="s">
        <v>265</v>
      </c>
      <c r="C12" s="377"/>
      <c r="D12" s="377"/>
      <c r="E12" s="384"/>
      <c r="F12" s="389"/>
      <c r="G12" s="392" t="s">
        <v>268</v>
      </c>
      <c r="H12" s="393"/>
      <c r="I12" s="369" t="s">
        <v>147</v>
      </c>
    </row>
    <row r="13" spans="1:9" ht="27.75" customHeight="1">
      <c r="B13" s="374"/>
      <c r="C13" s="374"/>
      <c r="D13" s="382"/>
      <c r="E13" s="385"/>
      <c r="F13" s="385"/>
      <c r="G13" s="385"/>
    </row>
    <row r="14" spans="1:9" ht="39.950000000000003" customHeight="1">
      <c r="B14" s="375" t="s">
        <v>223</v>
      </c>
      <c r="C14" s="378" t="s">
        <v>55</v>
      </c>
      <c r="D14" s="378"/>
      <c r="E14" s="378"/>
      <c r="F14" s="378"/>
      <c r="G14" s="378"/>
      <c r="H14" s="378"/>
    </row>
    <row r="15" spans="1:9" ht="39.950000000000003" customHeight="1">
      <c r="B15" s="375" t="s">
        <v>244</v>
      </c>
      <c r="C15" s="378" t="s">
        <v>7</v>
      </c>
      <c r="D15" s="378"/>
      <c r="E15" s="378"/>
      <c r="F15" s="378"/>
      <c r="G15" s="378"/>
      <c r="H15" s="378"/>
    </row>
    <row r="16" spans="1:9" ht="39.950000000000003" customHeight="1">
      <c r="B16" s="375" t="s">
        <v>22</v>
      </c>
      <c r="C16" s="378" t="s">
        <v>304</v>
      </c>
      <c r="D16" s="378"/>
      <c r="E16" s="378"/>
      <c r="F16" s="378"/>
      <c r="G16" s="378"/>
      <c r="H16" s="378"/>
    </row>
    <row r="17" spans="2:8" ht="39.950000000000003" customHeight="1">
      <c r="B17" s="376"/>
      <c r="C17" s="379"/>
      <c r="D17" s="372"/>
      <c r="E17" s="372"/>
      <c r="F17" s="372"/>
      <c r="G17" s="372"/>
      <c r="H17" s="372"/>
    </row>
    <row r="18" spans="2:8" ht="30" customHeight="1">
      <c r="B18" s="376"/>
      <c r="C18" s="380"/>
      <c r="D18" s="378"/>
      <c r="E18" s="378"/>
      <c r="F18" s="378"/>
      <c r="G18" s="378"/>
      <c r="H18" s="378"/>
    </row>
    <row r="19" spans="2:8" ht="30" customHeight="1">
      <c r="C19" s="121"/>
      <c r="D19" s="121"/>
      <c r="E19" s="121"/>
      <c r="F19" s="121"/>
      <c r="G19" s="121"/>
      <c r="H19" s="121"/>
    </row>
    <row r="20" spans="2:8" ht="20.25" customHeight="1"/>
    <row r="21" spans="2:8">
      <c r="C21" s="381" t="s">
        <v>263</v>
      </c>
      <c r="D21" s="381"/>
      <c r="E21" s="381"/>
      <c r="F21" s="381"/>
      <c r="G21" s="381"/>
      <c r="H21" s="381"/>
    </row>
    <row r="22" spans="2:8">
      <c r="C22" s="381"/>
      <c r="D22" s="381"/>
      <c r="E22" s="381"/>
      <c r="F22" s="381"/>
      <c r="G22" s="381"/>
      <c r="H22" s="381"/>
    </row>
    <row r="23" spans="2:8">
      <c r="C23" s="381"/>
      <c r="D23" s="381"/>
      <c r="E23" s="381"/>
      <c r="F23" s="381"/>
      <c r="G23" s="381"/>
      <c r="H23" s="381"/>
    </row>
  </sheetData>
  <mergeCells count="15">
    <mergeCell ref="A3:H3"/>
    <mergeCell ref="G5:H5"/>
    <mergeCell ref="G6:H6"/>
    <mergeCell ref="B8:H8"/>
    <mergeCell ref="D9:H9"/>
    <mergeCell ref="B11:D11"/>
    <mergeCell ref="E11:G11"/>
    <mergeCell ref="B12:D12"/>
    <mergeCell ref="E12:F12"/>
    <mergeCell ref="C14:H14"/>
    <mergeCell ref="C15:H15"/>
    <mergeCell ref="C16:H16"/>
    <mergeCell ref="D17:H17"/>
    <mergeCell ref="D18:H18"/>
    <mergeCell ref="C21:H23"/>
  </mergeCells>
  <phoneticPr fontId="3"/>
  <dataValidations count="1">
    <dataValidation type="list" allowBlank="1" showDropDown="0" showInputMessage="1" showErrorMessage="1" sqref="E11:G11">
      <formula1>$I$11:$I$12</formula1>
    </dataValidation>
  </dataValidations>
  <printOptions horizontalCentered="1"/>
  <pageMargins left="0.63" right="0.23" top="1.02" bottom="0.98425196850393681" header="0.51181102362204722" footer="0.51181102362204722"/>
  <pageSetup paperSize="9" fitToWidth="1" fitToHeight="1" orientation="portrait" usePrinterDefaults="1" blackAndWhite="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0070C0"/>
  </sheetPr>
  <dimension ref="A1:O113"/>
  <sheetViews>
    <sheetView showZeros="0" view="pageBreakPreview" zoomScaleSheetLayoutView="100" workbookViewId="0">
      <selection activeCell="V8" sqref="V8:V9"/>
    </sheetView>
  </sheetViews>
  <sheetFormatPr defaultRowHeight="14.25"/>
  <cols>
    <col min="1" max="1" width="5.875" style="394" customWidth="1"/>
    <col min="2" max="2" width="4.25" style="394" customWidth="1"/>
    <col min="3" max="3" width="4.875" style="394" customWidth="1"/>
    <col min="4" max="4" width="6" style="394" customWidth="1"/>
    <col min="5" max="5" width="10.25" style="394" customWidth="1"/>
    <col min="6" max="6" width="32.5" style="394" customWidth="1"/>
    <col min="7" max="7" width="17.125" style="394" customWidth="1"/>
    <col min="8" max="8" width="8.375" style="394" customWidth="1"/>
    <col min="9" max="9" width="8.875" style="394" customWidth="1"/>
    <col min="10" max="10" width="7.75" style="394" customWidth="1"/>
    <col min="11" max="11" width="12.375" style="394" customWidth="1"/>
    <col min="12" max="12" width="14" style="394" customWidth="1"/>
    <col min="13" max="13" width="11.25" style="394" customWidth="1"/>
    <col min="14" max="14" width="6.75" style="394" customWidth="1"/>
    <col min="15" max="15" width="9" style="394" hidden="1" customWidth="1"/>
    <col min="16" max="16384" width="9" style="394" customWidth="1"/>
  </cols>
  <sheetData>
    <row r="1" spans="1:15" ht="15" customHeight="1">
      <c r="A1" s="395" t="s">
        <v>214</v>
      </c>
      <c r="B1" s="403"/>
      <c r="C1" s="403"/>
      <c r="D1" s="424"/>
      <c r="E1" s="428"/>
      <c r="F1" s="437"/>
      <c r="G1" s="444" t="s">
        <v>274</v>
      </c>
      <c r="H1" s="444"/>
      <c r="I1" s="444"/>
      <c r="J1" s="438"/>
      <c r="K1" s="438"/>
      <c r="L1" s="438"/>
      <c r="M1" s="438"/>
    </row>
    <row r="2" spans="1:15" ht="12.75" customHeight="1">
      <c r="A2" s="396" t="s">
        <v>322</v>
      </c>
      <c r="B2" s="404"/>
      <c r="C2" s="415" t="s">
        <v>230</v>
      </c>
      <c r="D2" s="425"/>
      <c r="E2" s="429"/>
      <c r="F2" s="438"/>
      <c r="G2" s="444"/>
      <c r="H2" s="444"/>
      <c r="I2" s="444"/>
      <c r="J2" s="438"/>
      <c r="K2" s="438"/>
      <c r="L2" s="438"/>
      <c r="M2" s="438"/>
    </row>
    <row r="3" spans="1:15" ht="22.5" customHeight="1">
      <c r="A3" s="397">
        <f>COUNTA(B10:E27,B34:E113)</f>
        <v>0</v>
      </c>
      <c r="B3" s="405"/>
      <c r="C3" s="416">
        <f>COUNTIF(F10:F113,"*真庭市*")</f>
        <v>0</v>
      </c>
      <c r="D3" s="426"/>
      <c r="E3" s="430"/>
      <c r="F3" s="439"/>
      <c r="G3" s="445"/>
      <c r="H3" s="445"/>
      <c r="I3" s="445"/>
      <c r="J3" s="445"/>
      <c r="K3" s="445"/>
      <c r="L3" s="445"/>
      <c r="M3" s="472"/>
    </row>
    <row r="4" spans="1:15" s="317" customFormat="1" ht="15.75" customHeight="1">
      <c r="A4" s="398"/>
      <c r="B4" s="406"/>
      <c r="C4" s="417"/>
      <c r="D4" s="427"/>
      <c r="E4" s="430"/>
      <c r="F4" s="213"/>
      <c r="G4" s="213"/>
      <c r="H4" s="213"/>
      <c r="I4" s="213"/>
      <c r="J4" s="457" t="s">
        <v>129</v>
      </c>
      <c r="K4" s="462" t="str">
        <f>商号</f>
        <v>㈱○○○○</v>
      </c>
      <c r="L4" s="462"/>
      <c r="M4" s="473"/>
    </row>
    <row r="5" spans="1:15" s="317" customFormat="1" ht="6" customHeight="1">
      <c r="A5" s="213"/>
      <c r="B5" s="213"/>
      <c r="C5" s="213"/>
      <c r="D5" s="213"/>
      <c r="E5" s="213"/>
      <c r="F5" s="213"/>
      <c r="G5" s="213"/>
      <c r="H5" s="213"/>
      <c r="I5" s="213"/>
      <c r="J5" s="213"/>
      <c r="K5" s="213"/>
      <c r="L5" s="213"/>
      <c r="M5" s="474"/>
    </row>
    <row r="6" spans="1:15" s="317" customFormat="1" ht="12.75" customHeight="1">
      <c r="A6" s="399" t="s">
        <v>73</v>
      </c>
      <c r="B6" s="407" t="s">
        <v>126</v>
      </c>
      <c r="C6" s="418"/>
      <c r="D6" s="418"/>
      <c r="E6" s="431"/>
      <c r="F6" s="440" t="s">
        <v>121</v>
      </c>
      <c r="G6" s="446" t="s">
        <v>169</v>
      </c>
      <c r="H6" s="452" t="s">
        <v>225</v>
      </c>
      <c r="I6" s="446" t="s">
        <v>168</v>
      </c>
      <c r="J6" s="458"/>
      <c r="K6" s="463" t="s">
        <v>364</v>
      </c>
      <c r="L6" s="467"/>
      <c r="M6" s="475" t="s">
        <v>156</v>
      </c>
      <c r="O6" s="481" t="s">
        <v>51</v>
      </c>
    </row>
    <row r="7" spans="1:15" s="317" customFormat="1" ht="12.75" customHeight="1">
      <c r="A7" s="400"/>
      <c r="B7" s="408"/>
      <c r="C7" s="419"/>
      <c r="D7" s="419"/>
      <c r="E7" s="432"/>
      <c r="F7" s="441"/>
      <c r="G7" s="447"/>
      <c r="H7" s="452"/>
      <c r="I7" s="447"/>
      <c r="J7" s="459"/>
      <c r="K7" s="464" t="s">
        <v>363</v>
      </c>
      <c r="L7" s="468"/>
      <c r="M7" s="476"/>
      <c r="O7" s="481" t="s">
        <v>227</v>
      </c>
    </row>
    <row r="8" spans="1:15" s="317" customFormat="1" ht="21" customHeight="1">
      <c r="A8" s="399" t="s">
        <v>128</v>
      </c>
      <c r="B8" s="409"/>
      <c r="C8" s="420"/>
      <c r="D8" s="420"/>
      <c r="E8" s="433"/>
      <c r="F8" s="442"/>
      <c r="G8" s="448"/>
      <c r="H8" s="453"/>
      <c r="I8" s="455"/>
      <c r="J8" s="460"/>
      <c r="K8" s="465"/>
      <c r="L8" s="469"/>
      <c r="M8" s="477" t="s">
        <v>82</v>
      </c>
    </row>
    <row r="9" spans="1:15" s="317" customFormat="1" ht="21" customHeight="1">
      <c r="A9" s="400"/>
      <c r="B9" s="410"/>
      <c r="C9" s="421"/>
      <c r="D9" s="421"/>
      <c r="E9" s="434"/>
      <c r="F9" s="443"/>
      <c r="G9" s="449"/>
      <c r="H9" s="454"/>
      <c r="I9" s="456"/>
      <c r="J9" s="461"/>
      <c r="K9" s="466"/>
      <c r="L9" s="470"/>
      <c r="M9" s="478"/>
    </row>
    <row r="10" spans="1:15" s="317" customFormat="1" ht="21" customHeight="1">
      <c r="A10" s="399">
        <v>2</v>
      </c>
      <c r="B10" s="409"/>
      <c r="C10" s="420"/>
      <c r="D10" s="420"/>
      <c r="E10" s="433"/>
      <c r="F10" s="442"/>
      <c r="G10" s="448"/>
      <c r="H10" s="453"/>
      <c r="I10" s="455"/>
      <c r="J10" s="460"/>
      <c r="K10" s="465"/>
      <c r="L10" s="469"/>
      <c r="M10" s="477" t="s">
        <v>82</v>
      </c>
    </row>
    <row r="11" spans="1:15" s="317" customFormat="1" ht="21" customHeight="1">
      <c r="A11" s="400"/>
      <c r="B11" s="410"/>
      <c r="C11" s="421"/>
      <c r="D11" s="421"/>
      <c r="E11" s="434"/>
      <c r="F11" s="443"/>
      <c r="G11" s="449"/>
      <c r="H11" s="454"/>
      <c r="I11" s="456"/>
      <c r="J11" s="461"/>
      <c r="K11" s="466"/>
      <c r="L11" s="470"/>
      <c r="M11" s="478"/>
    </row>
    <row r="12" spans="1:15" s="317" customFormat="1" ht="21" customHeight="1">
      <c r="A12" s="399">
        <v>3</v>
      </c>
      <c r="B12" s="409"/>
      <c r="C12" s="420"/>
      <c r="D12" s="420"/>
      <c r="E12" s="433"/>
      <c r="F12" s="442"/>
      <c r="G12" s="448"/>
      <c r="H12" s="453"/>
      <c r="I12" s="455"/>
      <c r="J12" s="460"/>
      <c r="K12" s="465"/>
      <c r="L12" s="469"/>
      <c r="M12" s="477" t="s">
        <v>82</v>
      </c>
    </row>
    <row r="13" spans="1:15" s="317" customFormat="1" ht="21" customHeight="1">
      <c r="A13" s="400"/>
      <c r="B13" s="410"/>
      <c r="C13" s="421"/>
      <c r="D13" s="421"/>
      <c r="E13" s="434"/>
      <c r="F13" s="443"/>
      <c r="G13" s="449"/>
      <c r="H13" s="454"/>
      <c r="I13" s="456"/>
      <c r="J13" s="461"/>
      <c r="K13" s="466"/>
      <c r="L13" s="470"/>
      <c r="M13" s="478"/>
    </row>
    <row r="14" spans="1:15" s="317" customFormat="1" ht="21" customHeight="1">
      <c r="A14" s="399">
        <v>4</v>
      </c>
      <c r="B14" s="409"/>
      <c r="C14" s="420"/>
      <c r="D14" s="420"/>
      <c r="E14" s="433"/>
      <c r="F14" s="442"/>
      <c r="G14" s="448"/>
      <c r="H14" s="453"/>
      <c r="I14" s="455"/>
      <c r="J14" s="460"/>
      <c r="K14" s="465"/>
      <c r="L14" s="469"/>
      <c r="M14" s="477" t="s">
        <v>82</v>
      </c>
    </row>
    <row r="15" spans="1:15" s="317" customFormat="1" ht="21" customHeight="1">
      <c r="A15" s="400"/>
      <c r="B15" s="410"/>
      <c r="C15" s="421"/>
      <c r="D15" s="421"/>
      <c r="E15" s="434"/>
      <c r="F15" s="443"/>
      <c r="G15" s="449"/>
      <c r="H15" s="454"/>
      <c r="I15" s="456"/>
      <c r="J15" s="461"/>
      <c r="K15" s="466"/>
      <c r="L15" s="470"/>
      <c r="M15" s="478"/>
    </row>
    <row r="16" spans="1:15" s="317" customFormat="1" ht="21" customHeight="1">
      <c r="A16" s="399">
        <v>5</v>
      </c>
      <c r="B16" s="409"/>
      <c r="C16" s="420"/>
      <c r="D16" s="420"/>
      <c r="E16" s="433"/>
      <c r="F16" s="442"/>
      <c r="G16" s="448"/>
      <c r="H16" s="453"/>
      <c r="I16" s="455"/>
      <c r="J16" s="460"/>
      <c r="K16" s="465"/>
      <c r="L16" s="469"/>
      <c r="M16" s="477" t="s">
        <v>82</v>
      </c>
    </row>
    <row r="17" spans="1:13" s="317" customFormat="1" ht="21" customHeight="1">
      <c r="A17" s="400"/>
      <c r="B17" s="410"/>
      <c r="C17" s="421"/>
      <c r="D17" s="421"/>
      <c r="E17" s="434"/>
      <c r="F17" s="443"/>
      <c r="G17" s="449"/>
      <c r="H17" s="454"/>
      <c r="I17" s="456"/>
      <c r="J17" s="461"/>
      <c r="K17" s="466"/>
      <c r="L17" s="470"/>
      <c r="M17" s="478"/>
    </row>
    <row r="18" spans="1:13" s="317" customFormat="1" ht="21" customHeight="1">
      <c r="A18" s="399">
        <v>6</v>
      </c>
      <c r="B18" s="411"/>
      <c r="C18" s="422"/>
      <c r="D18" s="422"/>
      <c r="E18" s="435"/>
      <c r="F18" s="442"/>
      <c r="G18" s="448"/>
      <c r="H18" s="453"/>
      <c r="I18" s="455"/>
      <c r="J18" s="460"/>
      <c r="K18" s="465"/>
      <c r="L18" s="469"/>
      <c r="M18" s="477" t="s">
        <v>82</v>
      </c>
    </row>
    <row r="19" spans="1:13" s="317" customFormat="1" ht="21" customHeight="1">
      <c r="A19" s="400"/>
      <c r="B19" s="412"/>
      <c r="C19" s="423"/>
      <c r="D19" s="423"/>
      <c r="E19" s="436"/>
      <c r="F19" s="443"/>
      <c r="G19" s="449"/>
      <c r="H19" s="454"/>
      <c r="I19" s="456"/>
      <c r="J19" s="461"/>
      <c r="K19" s="466"/>
      <c r="L19" s="470"/>
      <c r="M19" s="478"/>
    </row>
    <row r="20" spans="1:13" s="317" customFormat="1" ht="21" customHeight="1">
      <c r="A20" s="399">
        <v>7</v>
      </c>
      <c r="B20" s="411"/>
      <c r="C20" s="422"/>
      <c r="D20" s="422"/>
      <c r="E20" s="435"/>
      <c r="F20" s="442"/>
      <c r="G20" s="448"/>
      <c r="H20" s="453"/>
      <c r="I20" s="455"/>
      <c r="J20" s="460"/>
      <c r="K20" s="465"/>
      <c r="L20" s="469"/>
      <c r="M20" s="477" t="s">
        <v>82</v>
      </c>
    </row>
    <row r="21" spans="1:13" s="317" customFormat="1" ht="21" customHeight="1">
      <c r="A21" s="400"/>
      <c r="B21" s="412"/>
      <c r="C21" s="423"/>
      <c r="D21" s="423"/>
      <c r="E21" s="436"/>
      <c r="F21" s="443"/>
      <c r="G21" s="449"/>
      <c r="H21" s="454"/>
      <c r="I21" s="456"/>
      <c r="J21" s="461"/>
      <c r="K21" s="466"/>
      <c r="L21" s="470"/>
      <c r="M21" s="478"/>
    </row>
    <row r="22" spans="1:13" s="317" customFormat="1" ht="21" customHeight="1">
      <c r="A22" s="399">
        <v>8</v>
      </c>
      <c r="B22" s="411"/>
      <c r="C22" s="422"/>
      <c r="D22" s="422"/>
      <c r="E22" s="435"/>
      <c r="F22" s="442"/>
      <c r="G22" s="448"/>
      <c r="H22" s="453"/>
      <c r="I22" s="455"/>
      <c r="J22" s="460"/>
      <c r="K22" s="465"/>
      <c r="L22" s="469"/>
      <c r="M22" s="477" t="s">
        <v>82</v>
      </c>
    </row>
    <row r="23" spans="1:13" s="317" customFormat="1" ht="21" customHeight="1">
      <c r="A23" s="400"/>
      <c r="B23" s="412"/>
      <c r="C23" s="423"/>
      <c r="D23" s="423"/>
      <c r="E23" s="436"/>
      <c r="F23" s="443"/>
      <c r="G23" s="449"/>
      <c r="H23" s="454"/>
      <c r="I23" s="456"/>
      <c r="J23" s="461"/>
      <c r="K23" s="466"/>
      <c r="L23" s="470"/>
      <c r="M23" s="478"/>
    </row>
    <row r="24" spans="1:13" s="317" customFormat="1" ht="21" customHeight="1">
      <c r="A24" s="399">
        <v>9</v>
      </c>
      <c r="B24" s="411"/>
      <c r="C24" s="422"/>
      <c r="D24" s="422"/>
      <c r="E24" s="435"/>
      <c r="F24" s="442"/>
      <c r="G24" s="448"/>
      <c r="H24" s="453"/>
      <c r="I24" s="455"/>
      <c r="J24" s="460"/>
      <c r="K24" s="465"/>
      <c r="L24" s="469"/>
      <c r="M24" s="477" t="s">
        <v>82</v>
      </c>
    </row>
    <row r="25" spans="1:13" s="317" customFormat="1" ht="21" customHeight="1">
      <c r="A25" s="400"/>
      <c r="B25" s="412"/>
      <c r="C25" s="423"/>
      <c r="D25" s="423"/>
      <c r="E25" s="436"/>
      <c r="F25" s="443"/>
      <c r="G25" s="449"/>
      <c r="H25" s="454"/>
      <c r="I25" s="456"/>
      <c r="J25" s="461"/>
      <c r="K25" s="466"/>
      <c r="L25" s="470"/>
      <c r="M25" s="478"/>
    </row>
    <row r="26" spans="1:13" s="317" customFormat="1" ht="21" customHeight="1">
      <c r="A26" s="399">
        <v>10</v>
      </c>
      <c r="B26" s="411"/>
      <c r="C26" s="422"/>
      <c r="D26" s="422"/>
      <c r="E26" s="435"/>
      <c r="F26" s="442"/>
      <c r="G26" s="448"/>
      <c r="H26" s="453"/>
      <c r="I26" s="455"/>
      <c r="J26" s="460"/>
      <c r="K26" s="465"/>
      <c r="L26" s="469"/>
      <c r="M26" s="477" t="s">
        <v>82</v>
      </c>
    </row>
    <row r="27" spans="1:13" s="317" customFormat="1" ht="21" customHeight="1">
      <c r="A27" s="400"/>
      <c r="B27" s="412"/>
      <c r="C27" s="423"/>
      <c r="D27" s="423"/>
      <c r="E27" s="436"/>
      <c r="F27" s="443"/>
      <c r="G27" s="449"/>
      <c r="H27" s="454"/>
      <c r="I27" s="456"/>
      <c r="J27" s="461"/>
      <c r="K27" s="466"/>
      <c r="L27" s="470"/>
      <c r="M27" s="479"/>
    </row>
    <row r="28" spans="1:13" s="317" customFormat="1" ht="4.5" customHeight="1">
      <c r="A28" s="401"/>
      <c r="B28" s="401"/>
      <c r="C28" s="401"/>
      <c r="D28" s="401"/>
      <c r="E28" s="401"/>
      <c r="F28" s="401"/>
      <c r="G28" s="450"/>
      <c r="H28" s="450"/>
      <c r="I28" s="450"/>
      <c r="J28" s="450"/>
      <c r="K28" s="401"/>
      <c r="L28" s="471"/>
      <c r="M28" s="213"/>
    </row>
    <row r="29" spans="1:13" s="317" customFormat="1" ht="10.5" customHeight="1">
      <c r="A29" s="402" t="s">
        <v>246</v>
      </c>
      <c r="B29" s="413" t="s">
        <v>187</v>
      </c>
      <c r="C29" s="324"/>
      <c r="D29" s="324"/>
      <c r="E29" s="324"/>
      <c r="F29" s="213"/>
      <c r="G29" s="451"/>
      <c r="H29" s="451"/>
      <c r="I29" s="451"/>
      <c r="J29" s="451"/>
      <c r="K29" s="213"/>
      <c r="L29" s="213"/>
      <c r="M29" s="213"/>
    </row>
    <row r="30" spans="1:13" s="317" customFormat="1" ht="10.5" customHeight="1">
      <c r="A30" s="402" t="s">
        <v>243</v>
      </c>
      <c r="B30" s="413" t="s">
        <v>252</v>
      </c>
      <c r="C30" s="324"/>
      <c r="D30" s="324"/>
      <c r="E30" s="324"/>
      <c r="F30" s="213"/>
      <c r="G30" s="451"/>
      <c r="H30" s="451"/>
      <c r="I30" s="451"/>
      <c r="J30" s="451"/>
      <c r="K30" s="213"/>
      <c r="L30" s="213"/>
      <c r="M30" s="213"/>
    </row>
    <row r="31" spans="1:13" s="317" customFormat="1" ht="10.5" customHeight="1">
      <c r="A31" s="402" t="s">
        <v>247</v>
      </c>
      <c r="B31" s="413" t="s">
        <v>346</v>
      </c>
      <c r="C31" s="324"/>
      <c r="D31" s="324"/>
      <c r="E31" s="324"/>
      <c r="F31" s="213"/>
      <c r="G31" s="451"/>
      <c r="H31" s="451"/>
      <c r="I31" s="451"/>
      <c r="J31" s="451"/>
      <c r="K31" s="213"/>
      <c r="L31" s="213"/>
      <c r="M31" s="213"/>
    </row>
    <row r="32" spans="1:13" s="317" customFormat="1" ht="10.5" customHeight="1">
      <c r="A32" s="402" t="s">
        <v>12</v>
      </c>
      <c r="B32" s="414" t="s">
        <v>101</v>
      </c>
      <c r="C32" s="414"/>
      <c r="D32" s="414"/>
      <c r="E32" s="414"/>
      <c r="F32" s="414"/>
      <c r="G32" s="414"/>
      <c r="H32" s="414"/>
      <c r="I32" s="414"/>
      <c r="J32" s="414"/>
      <c r="K32" s="414"/>
      <c r="L32" s="414"/>
      <c r="M32" s="414"/>
    </row>
    <row r="33" spans="1:13" s="317" customFormat="1" ht="10.5" customHeight="1">
      <c r="A33" s="402" t="s">
        <v>194</v>
      </c>
      <c r="B33" s="413" t="s">
        <v>302</v>
      </c>
      <c r="C33" s="324"/>
      <c r="D33" s="324"/>
      <c r="E33" s="324"/>
      <c r="F33" s="213"/>
      <c r="G33" s="451"/>
      <c r="H33" s="451"/>
      <c r="I33" s="451"/>
      <c r="J33" s="451"/>
      <c r="K33" s="213"/>
      <c r="L33" s="213"/>
      <c r="M33" s="213"/>
    </row>
    <row r="34" spans="1:13" s="317" customFormat="1" ht="21" customHeight="1">
      <c r="A34" s="399">
        <v>11</v>
      </c>
      <c r="B34" s="411"/>
      <c r="C34" s="422"/>
      <c r="D34" s="422"/>
      <c r="E34" s="435"/>
      <c r="F34" s="442"/>
      <c r="G34" s="448"/>
      <c r="H34" s="453"/>
      <c r="I34" s="455"/>
      <c r="J34" s="460"/>
      <c r="K34" s="465"/>
      <c r="L34" s="469"/>
      <c r="M34" s="480" t="s">
        <v>82</v>
      </c>
    </row>
    <row r="35" spans="1:13" s="317" customFormat="1" ht="21" customHeight="1">
      <c r="A35" s="400"/>
      <c r="B35" s="412"/>
      <c r="C35" s="423"/>
      <c r="D35" s="423"/>
      <c r="E35" s="436"/>
      <c r="F35" s="443"/>
      <c r="G35" s="449"/>
      <c r="H35" s="454"/>
      <c r="I35" s="456"/>
      <c r="J35" s="461"/>
      <c r="K35" s="466"/>
      <c r="L35" s="470"/>
      <c r="M35" s="478"/>
    </row>
    <row r="36" spans="1:13" s="317" customFormat="1" ht="21" customHeight="1">
      <c r="A36" s="399">
        <v>12</v>
      </c>
      <c r="B36" s="411"/>
      <c r="C36" s="422"/>
      <c r="D36" s="422"/>
      <c r="E36" s="435"/>
      <c r="F36" s="442"/>
      <c r="G36" s="448"/>
      <c r="H36" s="453"/>
      <c r="I36" s="455"/>
      <c r="J36" s="460"/>
      <c r="K36" s="465"/>
      <c r="L36" s="469"/>
      <c r="M36" s="477" t="s">
        <v>82</v>
      </c>
    </row>
    <row r="37" spans="1:13" s="317" customFormat="1" ht="21" customHeight="1">
      <c r="A37" s="400"/>
      <c r="B37" s="412"/>
      <c r="C37" s="423"/>
      <c r="D37" s="423"/>
      <c r="E37" s="436"/>
      <c r="F37" s="443"/>
      <c r="G37" s="449"/>
      <c r="H37" s="454"/>
      <c r="I37" s="456"/>
      <c r="J37" s="461"/>
      <c r="K37" s="466"/>
      <c r="L37" s="470"/>
      <c r="M37" s="478"/>
    </row>
    <row r="38" spans="1:13" s="317" customFormat="1" ht="21" customHeight="1">
      <c r="A38" s="399">
        <v>13</v>
      </c>
      <c r="B38" s="411"/>
      <c r="C38" s="422"/>
      <c r="D38" s="422"/>
      <c r="E38" s="435"/>
      <c r="F38" s="442"/>
      <c r="G38" s="448"/>
      <c r="H38" s="453"/>
      <c r="I38" s="455"/>
      <c r="J38" s="460"/>
      <c r="K38" s="465"/>
      <c r="L38" s="469"/>
      <c r="M38" s="477" t="s">
        <v>82</v>
      </c>
    </row>
    <row r="39" spans="1:13" s="317" customFormat="1" ht="21" customHeight="1">
      <c r="A39" s="400"/>
      <c r="B39" s="412"/>
      <c r="C39" s="423"/>
      <c r="D39" s="423"/>
      <c r="E39" s="436"/>
      <c r="F39" s="443"/>
      <c r="G39" s="449"/>
      <c r="H39" s="454"/>
      <c r="I39" s="456"/>
      <c r="J39" s="461"/>
      <c r="K39" s="466"/>
      <c r="L39" s="470"/>
      <c r="M39" s="478"/>
    </row>
    <row r="40" spans="1:13" s="317" customFormat="1" ht="21" customHeight="1">
      <c r="A40" s="399">
        <v>14</v>
      </c>
      <c r="B40" s="411"/>
      <c r="C40" s="422"/>
      <c r="D40" s="422"/>
      <c r="E40" s="435"/>
      <c r="F40" s="442"/>
      <c r="G40" s="448"/>
      <c r="H40" s="453"/>
      <c r="I40" s="455"/>
      <c r="J40" s="460"/>
      <c r="K40" s="465"/>
      <c r="L40" s="469"/>
      <c r="M40" s="477" t="s">
        <v>82</v>
      </c>
    </row>
    <row r="41" spans="1:13" s="317" customFormat="1" ht="21" customHeight="1">
      <c r="A41" s="400"/>
      <c r="B41" s="412"/>
      <c r="C41" s="423"/>
      <c r="D41" s="423"/>
      <c r="E41" s="436"/>
      <c r="F41" s="443"/>
      <c r="G41" s="449"/>
      <c r="H41" s="454"/>
      <c r="I41" s="456"/>
      <c r="J41" s="461"/>
      <c r="K41" s="466"/>
      <c r="L41" s="470"/>
      <c r="M41" s="478"/>
    </row>
    <row r="42" spans="1:13" s="317" customFormat="1" ht="21" customHeight="1">
      <c r="A42" s="399">
        <v>15</v>
      </c>
      <c r="B42" s="411"/>
      <c r="C42" s="422"/>
      <c r="D42" s="422"/>
      <c r="E42" s="435"/>
      <c r="F42" s="442"/>
      <c r="G42" s="448"/>
      <c r="H42" s="453"/>
      <c r="I42" s="455"/>
      <c r="J42" s="460"/>
      <c r="K42" s="465"/>
      <c r="L42" s="469"/>
      <c r="M42" s="477" t="s">
        <v>82</v>
      </c>
    </row>
    <row r="43" spans="1:13" ht="21" customHeight="1">
      <c r="A43" s="400"/>
      <c r="B43" s="412"/>
      <c r="C43" s="423"/>
      <c r="D43" s="423"/>
      <c r="E43" s="436"/>
      <c r="F43" s="443"/>
      <c r="G43" s="449"/>
      <c r="H43" s="454"/>
      <c r="I43" s="456"/>
      <c r="J43" s="461"/>
      <c r="K43" s="466"/>
      <c r="L43" s="470"/>
      <c r="M43" s="478"/>
    </row>
    <row r="44" spans="1:13" s="317" customFormat="1" ht="21" customHeight="1">
      <c r="A44" s="399">
        <v>16</v>
      </c>
      <c r="B44" s="411"/>
      <c r="C44" s="422"/>
      <c r="D44" s="422"/>
      <c r="E44" s="435"/>
      <c r="F44" s="442"/>
      <c r="G44" s="448"/>
      <c r="H44" s="453"/>
      <c r="I44" s="455"/>
      <c r="J44" s="460"/>
      <c r="K44" s="465"/>
      <c r="L44" s="469"/>
      <c r="M44" s="477" t="s">
        <v>82</v>
      </c>
    </row>
    <row r="45" spans="1:13" s="317" customFormat="1" ht="21" customHeight="1">
      <c r="A45" s="400"/>
      <c r="B45" s="412"/>
      <c r="C45" s="423"/>
      <c r="D45" s="423"/>
      <c r="E45" s="436"/>
      <c r="F45" s="443"/>
      <c r="G45" s="449"/>
      <c r="H45" s="454"/>
      <c r="I45" s="456"/>
      <c r="J45" s="461"/>
      <c r="K45" s="466"/>
      <c r="L45" s="470"/>
      <c r="M45" s="478"/>
    </row>
    <row r="46" spans="1:13" s="317" customFormat="1" ht="21" customHeight="1">
      <c r="A46" s="399">
        <v>17</v>
      </c>
      <c r="B46" s="411"/>
      <c r="C46" s="422"/>
      <c r="D46" s="422"/>
      <c r="E46" s="435"/>
      <c r="F46" s="442"/>
      <c r="G46" s="448"/>
      <c r="H46" s="453"/>
      <c r="I46" s="455"/>
      <c r="J46" s="460"/>
      <c r="K46" s="465"/>
      <c r="L46" s="469"/>
      <c r="M46" s="477" t="s">
        <v>82</v>
      </c>
    </row>
    <row r="47" spans="1:13" ht="21" customHeight="1">
      <c r="A47" s="400"/>
      <c r="B47" s="412"/>
      <c r="C47" s="423"/>
      <c r="D47" s="423"/>
      <c r="E47" s="436"/>
      <c r="F47" s="443"/>
      <c r="G47" s="449"/>
      <c r="H47" s="454"/>
      <c r="I47" s="456"/>
      <c r="J47" s="461"/>
      <c r="K47" s="466"/>
      <c r="L47" s="470"/>
      <c r="M47" s="478"/>
    </row>
    <row r="48" spans="1:13" s="317" customFormat="1" ht="21" customHeight="1">
      <c r="A48" s="399">
        <v>18</v>
      </c>
      <c r="B48" s="411"/>
      <c r="C48" s="422"/>
      <c r="D48" s="422"/>
      <c r="E48" s="435"/>
      <c r="F48" s="442"/>
      <c r="G48" s="448"/>
      <c r="H48" s="453"/>
      <c r="I48" s="455"/>
      <c r="J48" s="460"/>
      <c r="K48" s="465"/>
      <c r="L48" s="469"/>
      <c r="M48" s="477" t="s">
        <v>82</v>
      </c>
    </row>
    <row r="49" spans="1:13" s="317" customFormat="1" ht="21" customHeight="1">
      <c r="A49" s="400"/>
      <c r="B49" s="412"/>
      <c r="C49" s="423"/>
      <c r="D49" s="423"/>
      <c r="E49" s="436"/>
      <c r="F49" s="443"/>
      <c r="G49" s="449"/>
      <c r="H49" s="454"/>
      <c r="I49" s="456"/>
      <c r="J49" s="461"/>
      <c r="K49" s="466"/>
      <c r="L49" s="470"/>
      <c r="M49" s="478"/>
    </row>
    <row r="50" spans="1:13" s="317" customFormat="1" ht="21" customHeight="1">
      <c r="A50" s="399">
        <v>19</v>
      </c>
      <c r="B50" s="411"/>
      <c r="C50" s="422"/>
      <c r="D50" s="422"/>
      <c r="E50" s="435"/>
      <c r="F50" s="442"/>
      <c r="G50" s="448"/>
      <c r="H50" s="453"/>
      <c r="I50" s="455"/>
      <c r="J50" s="460"/>
      <c r="K50" s="465"/>
      <c r="L50" s="469"/>
      <c r="M50" s="477" t="s">
        <v>82</v>
      </c>
    </row>
    <row r="51" spans="1:13" s="317" customFormat="1" ht="21" customHeight="1">
      <c r="A51" s="400"/>
      <c r="B51" s="412"/>
      <c r="C51" s="423"/>
      <c r="D51" s="423"/>
      <c r="E51" s="436"/>
      <c r="F51" s="443"/>
      <c r="G51" s="449"/>
      <c r="H51" s="454"/>
      <c r="I51" s="456"/>
      <c r="J51" s="461"/>
      <c r="K51" s="466"/>
      <c r="L51" s="470"/>
      <c r="M51" s="478"/>
    </row>
    <row r="52" spans="1:13" s="317" customFormat="1" ht="21" customHeight="1">
      <c r="A52" s="399">
        <v>20</v>
      </c>
      <c r="B52" s="411"/>
      <c r="C52" s="422"/>
      <c r="D52" s="422"/>
      <c r="E52" s="435"/>
      <c r="F52" s="442"/>
      <c r="G52" s="448"/>
      <c r="H52" s="453"/>
      <c r="I52" s="455"/>
      <c r="J52" s="460"/>
      <c r="K52" s="465"/>
      <c r="L52" s="469"/>
      <c r="M52" s="477" t="s">
        <v>82</v>
      </c>
    </row>
    <row r="53" spans="1:13" s="317" customFormat="1" ht="21" customHeight="1">
      <c r="A53" s="400"/>
      <c r="B53" s="412"/>
      <c r="C53" s="423"/>
      <c r="D53" s="423"/>
      <c r="E53" s="436"/>
      <c r="F53" s="443"/>
      <c r="G53" s="449"/>
      <c r="H53" s="454"/>
      <c r="I53" s="456"/>
      <c r="J53" s="461"/>
      <c r="K53" s="466"/>
      <c r="L53" s="470"/>
      <c r="M53" s="478"/>
    </row>
    <row r="54" spans="1:13" s="317" customFormat="1" ht="21" customHeight="1">
      <c r="A54" s="399">
        <v>21</v>
      </c>
      <c r="B54" s="411"/>
      <c r="C54" s="422"/>
      <c r="D54" s="422"/>
      <c r="E54" s="435"/>
      <c r="F54" s="442"/>
      <c r="G54" s="448"/>
      <c r="H54" s="453"/>
      <c r="I54" s="455"/>
      <c r="J54" s="460"/>
      <c r="K54" s="465"/>
      <c r="L54" s="469"/>
      <c r="M54" s="477" t="s">
        <v>82</v>
      </c>
    </row>
    <row r="55" spans="1:13" s="317" customFormat="1" ht="21" customHeight="1">
      <c r="A55" s="400"/>
      <c r="B55" s="412"/>
      <c r="C55" s="423"/>
      <c r="D55" s="423"/>
      <c r="E55" s="436"/>
      <c r="F55" s="443"/>
      <c r="G55" s="449"/>
      <c r="H55" s="454"/>
      <c r="I55" s="456"/>
      <c r="J55" s="461"/>
      <c r="K55" s="466"/>
      <c r="L55" s="470"/>
      <c r="M55" s="478"/>
    </row>
    <row r="56" spans="1:13" s="317" customFormat="1" ht="21" customHeight="1">
      <c r="A56" s="399">
        <v>22</v>
      </c>
      <c r="B56" s="411"/>
      <c r="C56" s="422"/>
      <c r="D56" s="422"/>
      <c r="E56" s="435"/>
      <c r="F56" s="442"/>
      <c r="G56" s="448"/>
      <c r="H56" s="453"/>
      <c r="I56" s="455"/>
      <c r="J56" s="460"/>
      <c r="K56" s="465"/>
      <c r="L56" s="469"/>
      <c r="M56" s="477" t="s">
        <v>82</v>
      </c>
    </row>
    <row r="57" spans="1:13" s="317" customFormat="1" ht="21" customHeight="1">
      <c r="A57" s="400"/>
      <c r="B57" s="412"/>
      <c r="C57" s="423"/>
      <c r="D57" s="423"/>
      <c r="E57" s="436"/>
      <c r="F57" s="443"/>
      <c r="G57" s="449"/>
      <c r="H57" s="454"/>
      <c r="I57" s="456"/>
      <c r="J57" s="461"/>
      <c r="K57" s="466"/>
      <c r="L57" s="470"/>
      <c r="M57" s="478"/>
    </row>
    <row r="58" spans="1:13" s="317" customFormat="1" ht="21" customHeight="1">
      <c r="A58" s="399">
        <v>23</v>
      </c>
      <c r="B58" s="411"/>
      <c r="C58" s="422"/>
      <c r="D58" s="422"/>
      <c r="E58" s="435"/>
      <c r="F58" s="442"/>
      <c r="G58" s="448"/>
      <c r="H58" s="453"/>
      <c r="I58" s="455"/>
      <c r="J58" s="460"/>
      <c r="K58" s="465"/>
      <c r="L58" s="469"/>
      <c r="M58" s="477" t="s">
        <v>82</v>
      </c>
    </row>
    <row r="59" spans="1:13" s="317" customFormat="1" ht="21" customHeight="1">
      <c r="A59" s="400"/>
      <c r="B59" s="412"/>
      <c r="C59" s="423"/>
      <c r="D59" s="423"/>
      <c r="E59" s="436"/>
      <c r="F59" s="443"/>
      <c r="G59" s="449"/>
      <c r="H59" s="454"/>
      <c r="I59" s="456"/>
      <c r="J59" s="461"/>
      <c r="K59" s="466"/>
      <c r="L59" s="470"/>
      <c r="M59" s="478"/>
    </row>
    <row r="60" spans="1:13" s="317" customFormat="1" ht="21" customHeight="1">
      <c r="A60" s="399">
        <v>24</v>
      </c>
      <c r="B60" s="411"/>
      <c r="C60" s="422"/>
      <c r="D60" s="422"/>
      <c r="E60" s="435"/>
      <c r="F60" s="442"/>
      <c r="G60" s="448"/>
      <c r="H60" s="453"/>
      <c r="I60" s="455"/>
      <c r="J60" s="460"/>
      <c r="K60" s="465"/>
      <c r="L60" s="469"/>
      <c r="M60" s="477" t="s">
        <v>82</v>
      </c>
    </row>
    <row r="61" spans="1:13" s="317" customFormat="1" ht="21" customHeight="1">
      <c r="A61" s="400"/>
      <c r="B61" s="412"/>
      <c r="C61" s="423"/>
      <c r="D61" s="423"/>
      <c r="E61" s="436"/>
      <c r="F61" s="443"/>
      <c r="G61" s="449"/>
      <c r="H61" s="454"/>
      <c r="I61" s="456"/>
      <c r="J61" s="461"/>
      <c r="K61" s="466"/>
      <c r="L61" s="470"/>
      <c r="M61" s="478"/>
    </row>
    <row r="62" spans="1:13" s="317" customFormat="1" ht="21" customHeight="1">
      <c r="A62" s="399">
        <v>25</v>
      </c>
      <c r="B62" s="411"/>
      <c r="C62" s="422"/>
      <c r="D62" s="422"/>
      <c r="E62" s="435"/>
      <c r="F62" s="442"/>
      <c r="G62" s="448"/>
      <c r="H62" s="453"/>
      <c r="I62" s="455"/>
      <c r="J62" s="460"/>
      <c r="K62" s="465"/>
      <c r="L62" s="469"/>
      <c r="M62" s="477" t="s">
        <v>82</v>
      </c>
    </row>
    <row r="63" spans="1:13" s="317" customFormat="1" ht="21" customHeight="1">
      <c r="A63" s="400"/>
      <c r="B63" s="412"/>
      <c r="C63" s="423"/>
      <c r="D63" s="423"/>
      <c r="E63" s="436"/>
      <c r="F63" s="443"/>
      <c r="G63" s="449"/>
      <c r="H63" s="454"/>
      <c r="I63" s="456"/>
      <c r="J63" s="461"/>
      <c r="K63" s="466"/>
      <c r="L63" s="470"/>
      <c r="M63" s="478"/>
    </row>
    <row r="64" spans="1:13" s="317" customFormat="1" ht="21" customHeight="1">
      <c r="A64" s="399">
        <v>26</v>
      </c>
      <c r="B64" s="411"/>
      <c r="C64" s="422"/>
      <c r="D64" s="422"/>
      <c r="E64" s="435"/>
      <c r="F64" s="442"/>
      <c r="G64" s="448"/>
      <c r="H64" s="453"/>
      <c r="I64" s="455"/>
      <c r="J64" s="460"/>
      <c r="K64" s="465"/>
      <c r="L64" s="469"/>
      <c r="M64" s="477" t="s">
        <v>82</v>
      </c>
    </row>
    <row r="65" spans="1:13" ht="21" customHeight="1">
      <c r="A65" s="400"/>
      <c r="B65" s="412"/>
      <c r="C65" s="423"/>
      <c r="D65" s="423"/>
      <c r="E65" s="436"/>
      <c r="F65" s="443"/>
      <c r="G65" s="449"/>
      <c r="H65" s="454"/>
      <c r="I65" s="456"/>
      <c r="J65" s="461"/>
      <c r="K65" s="466"/>
      <c r="L65" s="470"/>
      <c r="M65" s="478"/>
    </row>
    <row r="66" spans="1:13" s="317" customFormat="1" ht="21" customHeight="1">
      <c r="A66" s="399">
        <v>27</v>
      </c>
      <c r="B66" s="411"/>
      <c r="C66" s="422"/>
      <c r="D66" s="422"/>
      <c r="E66" s="435"/>
      <c r="F66" s="442"/>
      <c r="G66" s="448"/>
      <c r="H66" s="453"/>
      <c r="I66" s="455"/>
      <c r="J66" s="460"/>
      <c r="K66" s="465"/>
      <c r="L66" s="469"/>
      <c r="M66" s="477" t="s">
        <v>82</v>
      </c>
    </row>
    <row r="67" spans="1:13" s="317" customFormat="1" ht="21" customHeight="1">
      <c r="A67" s="400"/>
      <c r="B67" s="412"/>
      <c r="C67" s="423"/>
      <c r="D67" s="423"/>
      <c r="E67" s="436"/>
      <c r="F67" s="443"/>
      <c r="G67" s="449"/>
      <c r="H67" s="454"/>
      <c r="I67" s="456"/>
      <c r="J67" s="461"/>
      <c r="K67" s="466"/>
      <c r="L67" s="470"/>
      <c r="M67" s="478"/>
    </row>
    <row r="68" spans="1:13" s="317" customFormat="1" ht="21" customHeight="1">
      <c r="A68" s="399">
        <v>28</v>
      </c>
      <c r="B68" s="411"/>
      <c r="C68" s="422"/>
      <c r="D68" s="422"/>
      <c r="E68" s="435"/>
      <c r="F68" s="442"/>
      <c r="G68" s="448"/>
      <c r="H68" s="453"/>
      <c r="I68" s="455"/>
      <c r="J68" s="460"/>
      <c r="K68" s="465"/>
      <c r="L68" s="469"/>
      <c r="M68" s="477" t="s">
        <v>82</v>
      </c>
    </row>
    <row r="69" spans="1:13" ht="21" customHeight="1">
      <c r="A69" s="400"/>
      <c r="B69" s="412"/>
      <c r="C69" s="423"/>
      <c r="D69" s="423"/>
      <c r="E69" s="436"/>
      <c r="F69" s="443"/>
      <c r="G69" s="449"/>
      <c r="H69" s="454"/>
      <c r="I69" s="456"/>
      <c r="J69" s="461"/>
      <c r="K69" s="466"/>
      <c r="L69" s="470"/>
      <c r="M69" s="478"/>
    </row>
    <row r="70" spans="1:13" s="317" customFormat="1" ht="21" customHeight="1">
      <c r="A70" s="399">
        <v>29</v>
      </c>
      <c r="B70" s="411"/>
      <c r="C70" s="422"/>
      <c r="D70" s="422"/>
      <c r="E70" s="435"/>
      <c r="F70" s="442"/>
      <c r="G70" s="448"/>
      <c r="H70" s="453"/>
      <c r="I70" s="455"/>
      <c r="J70" s="460"/>
      <c r="K70" s="465"/>
      <c r="L70" s="469"/>
      <c r="M70" s="477" t="s">
        <v>82</v>
      </c>
    </row>
    <row r="71" spans="1:13" s="317" customFormat="1" ht="21" customHeight="1">
      <c r="A71" s="400"/>
      <c r="B71" s="412"/>
      <c r="C71" s="423"/>
      <c r="D71" s="423"/>
      <c r="E71" s="436"/>
      <c r="F71" s="443"/>
      <c r="G71" s="449"/>
      <c r="H71" s="454"/>
      <c r="I71" s="456"/>
      <c r="J71" s="461"/>
      <c r="K71" s="466"/>
      <c r="L71" s="470"/>
      <c r="M71" s="478"/>
    </row>
    <row r="72" spans="1:13" s="317" customFormat="1" ht="21" customHeight="1">
      <c r="A72" s="399">
        <v>30</v>
      </c>
      <c r="B72" s="411"/>
      <c r="C72" s="422"/>
      <c r="D72" s="422"/>
      <c r="E72" s="435"/>
      <c r="F72" s="442"/>
      <c r="G72" s="448"/>
      <c r="H72" s="453"/>
      <c r="I72" s="455"/>
      <c r="J72" s="460"/>
      <c r="K72" s="465"/>
      <c r="L72" s="469"/>
      <c r="M72" s="477" t="s">
        <v>82</v>
      </c>
    </row>
    <row r="73" spans="1:13" ht="21" customHeight="1">
      <c r="A73" s="400"/>
      <c r="B73" s="412"/>
      <c r="C73" s="423"/>
      <c r="D73" s="423"/>
      <c r="E73" s="436"/>
      <c r="F73" s="443"/>
      <c r="G73" s="449"/>
      <c r="H73" s="454"/>
      <c r="I73" s="456"/>
      <c r="J73" s="461"/>
      <c r="K73" s="466"/>
      <c r="L73" s="470"/>
      <c r="M73" s="479"/>
    </row>
    <row r="74" spans="1:13" s="317" customFormat="1" ht="21" customHeight="1">
      <c r="A74" s="399">
        <v>31</v>
      </c>
      <c r="B74" s="411"/>
      <c r="C74" s="422"/>
      <c r="D74" s="422"/>
      <c r="E74" s="435"/>
      <c r="F74" s="442"/>
      <c r="G74" s="448"/>
      <c r="H74" s="453"/>
      <c r="I74" s="455"/>
      <c r="J74" s="460"/>
      <c r="K74" s="465"/>
      <c r="L74" s="469"/>
      <c r="M74" s="477" t="s">
        <v>82</v>
      </c>
    </row>
    <row r="75" spans="1:13" s="317" customFormat="1" ht="21" customHeight="1">
      <c r="A75" s="400"/>
      <c r="B75" s="412"/>
      <c r="C75" s="423"/>
      <c r="D75" s="423"/>
      <c r="E75" s="436"/>
      <c r="F75" s="443"/>
      <c r="G75" s="449"/>
      <c r="H75" s="454"/>
      <c r="I75" s="456"/>
      <c r="J75" s="461"/>
      <c r="K75" s="466"/>
      <c r="L75" s="470"/>
      <c r="M75" s="478"/>
    </row>
    <row r="76" spans="1:13" s="317" customFormat="1" ht="21" customHeight="1">
      <c r="A76" s="399">
        <v>32</v>
      </c>
      <c r="B76" s="411"/>
      <c r="C76" s="422"/>
      <c r="D76" s="422"/>
      <c r="E76" s="435"/>
      <c r="F76" s="442"/>
      <c r="G76" s="448"/>
      <c r="H76" s="453"/>
      <c r="I76" s="455"/>
      <c r="J76" s="460"/>
      <c r="K76" s="465"/>
      <c r="L76" s="469"/>
      <c r="M76" s="477" t="s">
        <v>82</v>
      </c>
    </row>
    <row r="77" spans="1:13" s="317" customFormat="1" ht="21" customHeight="1">
      <c r="A77" s="400"/>
      <c r="B77" s="412"/>
      <c r="C77" s="423"/>
      <c r="D77" s="423"/>
      <c r="E77" s="436"/>
      <c r="F77" s="443"/>
      <c r="G77" s="449"/>
      <c r="H77" s="454"/>
      <c r="I77" s="456"/>
      <c r="J77" s="461"/>
      <c r="K77" s="466"/>
      <c r="L77" s="470"/>
      <c r="M77" s="478"/>
    </row>
    <row r="78" spans="1:13" s="317" customFormat="1" ht="21" customHeight="1">
      <c r="A78" s="399">
        <v>33</v>
      </c>
      <c r="B78" s="411"/>
      <c r="C78" s="422"/>
      <c r="D78" s="422"/>
      <c r="E78" s="435"/>
      <c r="F78" s="442"/>
      <c r="G78" s="448"/>
      <c r="H78" s="453"/>
      <c r="I78" s="455"/>
      <c r="J78" s="460"/>
      <c r="K78" s="465"/>
      <c r="L78" s="469"/>
      <c r="M78" s="477" t="s">
        <v>82</v>
      </c>
    </row>
    <row r="79" spans="1:13" s="317" customFormat="1" ht="21" customHeight="1">
      <c r="A79" s="400"/>
      <c r="B79" s="412"/>
      <c r="C79" s="423"/>
      <c r="D79" s="423"/>
      <c r="E79" s="436"/>
      <c r="F79" s="443"/>
      <c r="G79" s="449"/>
      <c r="H79" s="454"/>
      <c r="I79" s="456"/>
      <c r="J79" s="461"/>
      <c r="K79" s="466"/>
      <c r="L79" s="470"/>
      <c r="M79" s="478"/>
    </row>
    <row r="80" spans="1:13" s="317" customFormat="1" ht="21" customHeight="1">
      <c r="A80" s="399">
        <v>34</v>
      </c>
      <c r="B80" s="411"/>
      <c r="C80" s="422"/>
      <c r="D80" s="422"/>
      <c r="E80" s="435"/>
      <c r="F80" s="442"/>
      <c r="G80" s="448"/>
      <c r="H80" s="453"/>
      <c r="I80" s="455"/>
      <c r="J80" s="460"/>
      <c r="K80" s="465"/>
      <c r="L80" s="469"/>
      <c r="M80" s="477" t="s">
        <v>82</v>
      </c>
    </row>
    <row r="81" spans="1:13" s="317" customFormat="1" ht="21" customHeight="1">
      <c r="A81" s="400"/>
      <c r="B81" s="412"/>
      <c r="C81" s="423"/>
      <c r="D81" s="423"/>
      <c r="E81" s="436"/>
      <c r="F81" s="443"/>
      <c r="G81" s="449"/>
      <c r="H81" s="454"/>
      <c r="I81" s="456"/>
      <c r="J81" s="461"/>
      <c r="K81" s="466"/>
      <c r="L81" s="470"/>
      <c r="M81" s="478"/>
    </row>
    <row r="82" spans="1:13" s="317" customFormat="1" ht="21" customHeight="1">
      <c r="A82" s="399">
        <v>35</v>
      </c>
      <c r="B82" s="411"/>
      <c r="C82" s="422"/>
      <c r="D82" s="422"/>
      <c r="E82" s="435"/>
      <c r="F82" s="442"/>
      <c r="G82" s="448"/>
      <c r="H82" s="453"/>
      <c r="I82" s="455"/>
      <c r="J82" s="460"/>
      <c r="K82" s="465"/>
      <c r="L82" s="469"/>
      <c r="M82" s="477" t="s">
        <v>82</v>
      </c>
    </row>
    <row r="83" spans="1:13" s="317" customFormat="1" ht="21" customHeight="1">
      <c r="A83" s="400"/>
      <c r="B83" s="412"/>
      <c r="C83" s="423"/>
      <c r="D83" s="423"/>
      <c r="E83" s="436"/>
      <c r="F83" s="443"/>
      <c r="G83" s="449"/>
      <c r="H83" s="454"/>
      <c r="I83" s="456"/>
      <c r="J83" s="461"/>
      <c r="K83" s="466"/>
      <c r="L83" s="470"/>
      <c r="M83" s="478"/>
    </row>
    <row r="84" spans="1:13" s="317" customFormat="1" ht="21" customHeight="1">
      <c r="A84" s="399">
        <v>36</v>
      </c>
      <c r="B84" s="411"/>
      <c r="C84" s="422"/>
      <c r="D84" s="422"/>
      <c r="E84" s="435"/>
      <c r="F84" s="442"/>
      <c r="G84" s="448"/>
      <c r="H84" s="453"/>
      <c r="I84" s="455"/>
      <c r="J84" s="460"/>
      <c r="K84" s="465"/>
      <c r="L84" s="469"/>
      <c r="M84" s="477" t="s">
        <v>82</v>
      </c>
    </row>
    <row r="85" spans="1:13" s="317" customFormat="1" ht="21" customHeight="1">
      <c r="A85" s="400"/>
      <c r="B85" s="412"/>
      <c r="C85" s="423"/>
      <c r="D85" s="423"/>
      <c r="E85" s="436"/>
      <c r="F85" s="443"/>
      <c r="G85" s="449"/>
      <c r="H85" s="454"/>
      <c r="I85" s="456"/>
      <c r="J85" s="461"/>
      <c r="K85" s="466"/>
      <c r="L85" s="470"/>
      <c r="M85" s="478"/>
    </row>
    <row r="86" spans="1:13" s="317" customFormat="1" ht="21" customHeight="1">
      <c r="A86" s="399">
        <v>37</v>
      </c>
      <c r="B86" s="411"/>
      <c r="C86" s="422"/>
      <c r="D86" s="422"/>
      <c r="E86" s="435"/>
      <c r="F86" s="442"/>
      <c r="G86" s="448"/>
      <c r="H86" s="453"/>
      <c r="I86" s="455"/>
      <c r="J86" s="460"/>
      <c r="K86" s="465"/>
      <c r="L86" s="469"/>
      <c r="M86" s="477" t="s">
        <v>82</v>
      </c>
    </row>
    <row r="87" spans="1:13" ht="21" customHeight="1">
      <c r="A87" s="400"/>
      <c r="B87" s="412"/>
      <c r="C87" s="423"/>
      <c r="D87" s="423"/>
      <c r="E87" s="436"/>
      <c r="F87" s="443"/>
      <c r="G87" s="449"/>
      <c r="H87" s="454"/>
      <c r="I87" s="456"/>
      <c r="J87" s="461"/>
      <c r="K87" s="466"/>
      <c r="L87" s="470"/>
      <c r="M87" s="478"/>
    </row>
    <row r="88" spans="1:13" s="317" customFormat="1" ht="21" customHeight="1">
      <c r="A88" s="399">
        <v>38</v>
      </c>
      <c r="B88" s="411"/>
      <c r="C88" s="422"/>
      <c r="D88" s="422"/>
      <c r="E88" s="435"/>
      <c r="F88" s="442"/>
      <c r="G88" s="448"/>
      <c r="H88" s="453"/>
      <c r="I88" s="455"/>
      <c r="J88" s="460"/>
      <c r="K88" s="465"/>
      <c r="L88" s="469"/>
      <c r="M88" s="477" t="s">
        <v>82</v>
      </c>
    </row>
    <row r="89" spans="1:13" s="317" customFormat="1" ht="21" customHeight="1">
      <c r="A89" s="400"/>
      <c r="B89" s="412"/>
      <c r="C89" s="423"/>
      <c r="D89" s="423"/>
      <c r="E89" s="436"/>
      <c r="F89" s="443"/>
      <c r="G89" s="449"/>
      <c r="H89" s="454"/>
      <c r="I89" s="456"/>
      <c r="J89" s="461"/>
      <c r="K89" s="466"/>
      <c r="L89" s="470"/>
      <c r="M89" s="478"/>
    </row>
    <row r="90" spans="1:13" s="317" customFormat="1" ht="21" customHeight="1">
      <c r="A90" s="399">
        <v>39</v>
      </c>
      <c r="B90" s="411"/>
      <c r="C90" s="422"/>
      <c r="D90" s="422"/>
      <c r="E90" s="435"/>
      <c r="F90" s="442"/>
      <c r="G90" s="448"/>
      <c r="H90" s="453"/>
      <c r="I90" s="455"/>
      <c r="J90" s="460"/>
      <c r="K90" s="465"/>
      <c r="L90" s="469"/>
      <c r="M90" s="477" t="s">
        <v>82</v>
      </c>
    </row>
    <row r="91" spans="1:13" ht="21" customHeight="1">
      <c r="A91" s="400"/>
      <c r="B91" s="412"/>
      <c r="C91" s="423"/>
      <c r="D91" s="423"/>
      <c r="E91" s="436"/>
      <c r="F91" s="443"/>
      <c r="G91" s="449"/>
      <c r="H91" s="454"/>
      <c r="I91" s="456"/>
      <c r="J91" s="461"/>
      <c r="K91" s="466"/>
      <c r="L91" s="470"/>
      <c r="M91" s="478"/>
    </row>
    <row r="92" spans="1:13" s="317" customFormat="1" ht="21" customHeight="1">
      <c r="A92" s="399">
        <v>40</v>
      </c>
      <c r="B92" s="411"/>
      <c r="C92" s="422"/>
      <c r="D92" s="422"/>
      <c r="E92" s="435"/>
      <c r="F92" s="442"/>
      <c r="G92" s="448"/>
      <c r="H92" s="453"/>
      <c r="I92" s="455"/>
      <c r="J92" s="460"/>
      <c r="K92" s="465"/>
      <c r="L92" s="469"/>
      <c r="M92" s="477" t="s">
        <v>82</v>
      </c>
    </row>
    <row r="93" spans="1:13" s="317" customFormat="1" ht="21" customHeight="1">
      <c r="A93" s="400"/>
      <c r="B93" s="412"/>
      <c r="C93" s="423"/>
      <c r="D93" s="423"/>
      <c r="E93" s="436"/>
      <c r="F93" s="443"/>
      <c r="G93" s="449"/>
      <c r="H93" s="454"/>
      <c r="I93" s="456"/>
      <c r="J93" s="461"/>
      <c r="K93" s="466"/>
      <c r="L93" s="470"/>
      <c r="M93" s="478"/>
    </row>
    <row r="94" spans="1:13" s="317" customFormat="1" ht="21" customHeight="1">
      <c r="A94" s="399">
        <v>41</v>
      </c>
      <c r="B94" s="411"/>
      <c r="C94" s="422"/>
      <c r="D94" s="422"/>
      <c r="E94" s="435"/>
      <c r="F94" s="442"/>
      <c r="G94" s="448"/>
      <c r="H94" s="453"/>
      <c r="I94" s="455"/>
      <c r="J94" s="460"/>
      <c r="K94" s="465"/>
      <c r="L94" s="469"/>
      <c r="M94" s="477" t="s">
        <v>82</v>
      </c>
    </row>
    <row r="95" spans="1:13" ht="21" customHeight="1">
      <c r="A95" s="400"/>
      <c r="B95" s="412"/>
      <c r="C95" s="423"/>
      <c r="D95" s="423"/>
      <c r="E95" s="436"/>
      <c r="F95" s="443"/>
      <c r="G95" s="449"/>
      <c r="H95" s="454"/>
      <c r="I95" s="456"/>
      <c r="J95" s="461"/>
      <c r="K95" s="466"/>
      <c r="L95" s="470"/>
      <c r="M95" s="479"/>
    </row>
    <row r="96" spans="1:13" s="317" customFormat="1" ht="21" customHeight="1">
      <c r="A96" s="399">
        <v>42</v>
      </c>
      <c r="B96" s="411"/>
      <c r="C96" s="422"/>
      <c r="D96" s="422"/>
      <c r="E96" s="435"/>
      <c r="F96" s="442"/>
      <c r="G96" s="448"/>
      <c r="H96" s="453"/>
      <c r="I96" s="455"/>
      <c r="J96" s="460"/>
      <c r="K96" s="465"/>
      <c r="L96" s="469"/>
      <c r="M96" s="477" t="s">
        <v>82</v>
      </c>
    </row>
    <row r="97" spans="1:13" s="317" customFormat="1" ht="21" customHeight="1">
      <c r="A97" s="400"/>
      <c r="B97" s="412"/>
      <c r="C97" s="423"/>
      <c r="D97" s="423"/>
      <c r="E97" s="436"/>
      <c r="F97" s="443"/>
      <c r="G97" s="449"/>
      <c r="H97" s="454"/>
      <c r="I97" s="456"/>
      <c r="J97" s="461"/>
      <c r="K97" s="466"/>
      <c r="L97" s="470"/>
      <c r="M97" s="478"/>
    </row>
    <row r="98" spans="1:13" s="317" customFormat="1" ht="21" customHeight="1">
      <c r="A98" s="399">
        <v>43</v>
      </c>
      <c r="B98" s="411"/>
      <c r="C98" s="422"/>
      <c r="D98" s="422"/>
      <c r="E98" s="435"/>
      <c r="F98" s="442"/>
      <c r="G98" s="448"/>
      <c r="H98" s="453"/>
      <c r="I98" s="455"/>
      <c r="J98" s="460"/>
      <c r="K98" s="465"/>
      <c r="L98" s="469"/>
      <c r="M98" s="477" t="s">
        <v>82</v>
      </c>
    </row>
    <row r="99" spans="1:13" s="317" customFormat="1" ht="21" customHeight="1">
      <c r="A99" s="400"/>
      <c r="B99" s="412"/>
      <c r="C99" s="423"/>
      <c r="D99" s="423"/>
      <c r="E99" s="436"/>
      <c r="F99" s="443"/>
      <c r="G99" s="449"/>
      <c r="H99" s="454"/>
      <c r="I99" s="456"/>
      <c r="J99" s="461"/>
      <c r="K99" s="466"/>
      <c r="L99" s="470"/>
      <c r="M99" s="478"/>
    </row>
    <row r="100" spans="1:13" s="317" customFormat="1" ht="21" customHeight="1">
      <c r="A100" s="399">
        <v>44</v>
      </c>
      <c r="B100" s="411"/>
      <c r="C100" s="422"/>
      <c r="D100" s="422"/>
      <c r="E100" s="435"/>
      <c r="F100" s="442"/>
      <c r="G100" s="448"/>
      <c r="H100" s="453"/>
      <c r="I100" s="455"/>
      <c r="J100" s="460"/>
      <c r="K100" s="465"/>
      <c r="L100" s="469"/>
      <c r="M100" s="477" t="s">
        <v>82</v>
      </c>
    </row>
    <row r="101" spans="1:13" s="317" customFormat="1" ht="21" customHeight="1">
      <c r="A101" s="400"/>
      <c r="B101" s="412"/>
      <c r="C101" s="423"/>
      <c r="D101" s="423"/>
      <c r="E101" s="436"/>
      <c r="F101" s="443"/>
      <c r="G101" s="449"/>
      <c r="H101" s="454"/>
      <c r="I101" s="456"/>
      <c r="J101" s="461"/>
      <c r="K101" s="466"/>
      <c r="L101" s="470"/>
      <c r="M101" s="478"/>
    </row>
    <row r="102" spans="1:13" s="317" customFormat="1" ht="21" customHeight="1">
      <c r="A102" s="399">
        <v>45</v>
      </c>
      <c r="B102" s="411"/>
      <c r="C102" s="422"/>
      <c r="D102" s="422"/>
      <c r="E102" s="435"/>
      <c r="F102" s="442"/>
      <c r="G102" s="448"/>
      <c r="H102" s="453"/>
      <c r="I102" s="455"/>
      <c r="J102" s="460"/>
      <c r="K102" s="465"/>
      <c r="L102" s="469"/>
      <c r="M102" s="477" t="s">
        <v>82</v>
      </c>
    </row>
    <row r="103" spans="1:13" s="317" customFormat="1" ht="21" customHeight="1">
      <c r="A103" s="400"/>
      <c r="B103" s="412"/>
      <c r="C103" s="423"/>
      <c r="D103" s="423"/>
      <c r="E103" s="436"/>
      <c r="F103" s="443"/>
      <c r="G103" s="449"/>
      <c r="H103" s="454"/>
      <c r="I103" s="456"/>
      <c r="J103" s="461"/>
      <c r="K103" s="466"/>
      <c r="L103" s="470"/>
      <c r="M103" s="478"/>
    </row>
    <row r="104" spans="1:13" s="317" customFormat="1" ht="21" customHeight="1">
      <c r="A104" s="399">
        <v>46</v>
      </c>
      <c r="B104" s="411"/>
      <c r="C104" s="422"/>
      <c r="D104" s="422"/>
      <c r="E104" s="435"/>
      <c r="F104" s="442"/>
      <c r="G104" s="448"/>
      <c r="H104" s="453"/>
      <c r="I104" s="455"/>
      <c r="J104" s="460"/>
      <c r="K104" s="465"/>
      <c r="L104" s="469"/>
      <c r="M104" s="477" t="s">
        <v>82</v>
      </c>
    </row>
    <row r="105" spans="1:13" s="317" customFormat="1" ht="21" customHeight="1">
      <c r="A105" s="400"/>
      <c r="B105" s="412"/>
      <c r="C105" s="423"/>
      <c r="D105" s="423"/>
      <c r="E105" s="436"/>
      <c r="F105" s="443"/>
      <c r="G105" s="449"/>
      <c r="H105" s="454"/>
      <c r="I105" s="456"/>
      <c r="J105" s="461"/>
      <c r="K105" s="466"/>
      <c r="L105" s="470"/>
      <c r="M105" s="478"/>
    </row>
    <row r="106" spans="1:13" s="317" customFormat="1" ht="21" customHeight="1">
      <c r="A106" s="399">
        <v>47</v>
      </c>
      <c r="B106" s="411"/>
      <c r="C106" s="422"/>
      <c r="D106" s="422"/>
      <c r="E106" s="435"/>
      <c r="F106" s="442"/>
      <c r="G106" s="448"/>
      <c r="H106" s="453"/>
      <c r="I106" s="455"/>
      <c r="J106" s="460"/>
      <c r="K106" s="465"/>
      <c r="L106" s="469"/>
      <c r="M106" s="477" t="s">
        <v>82</v>
      </c>
    </row>
    <row r="107" spans="1:13" s="317" customFormat="1" ht="21" customHeight="1">
      <c r="A107" s="400"/>
      <c r="B107" s="412"/>
      <c r="C107" s="423"/>
      <c r="D107" s="423"/>
      <c r="E107" s="436"/>
      <c r="F107" s="443"/>
      <c r="G107" s="449"/>
      <c r="H107" s="454"/>
      <c r="I107" s="456"/>
      <c r="J107" s="461"/>
      <c r="K107" s="466"/>
      <c r="L107" s="470"/>
      <c r="M107" s="478"/>
    </row>
    <row r="108" spans="1:13" s="317" customFormat="1" ht="21" customHeight="1">
      <c r="A108" s="399">
        <v>48</v>
      </c>
      <c r="B108" s="411"/>
      <c r="C108" s="422"/>
      <c r="D108" s="422"/>
      <c r="E108" s="435"/>
      <c r="F108" s="442"/>
      <c r="G108" s="448"/>
      <c r="H108" s="453"/>
      <c r="I108" s="455"/>
      <c r="J108" s="460"/>
      <c r="K108" s="465"/>
      <c r="L108" s="469"/>
      <c r="M108" s="477" t="s">
        <v>82</v>
      </c>
    </row>
    <row r="109" spans="1:13" ht="21" customHeight="1">
      <c r="A109" s="400"/>
      <c r="B109" s="412"/>
      <c r="C109" s="423"/>
      <c r="D109" s="423"/>
      <c r="E109" s="436"/>
      <c r="F109" s="443"/>
      <c r="G109" s="449"/>
      <c r="H109" s="454"/>
      <c r="I109" s="456"/>
      <c r="J109" s="461"/>
      <c r="K109" s="466"/>
      <c r="L109" s="470"/>
      <c r="M109" s="478"/>
    </row>
    <row r="110" spans="1:13" s="317" customFormat="1" ht="21" customHeight="1">
      <c r="A110" s="399">
        <v>49</v>
      </c>
      <c r="B110" s="411"/>
      <c r="C110" s="422"/>
      <c r="D110" s="422"/>
      <c r="E110" s="435"/>
      <c r="F110" s="442"/>
      <c r="G110" s="448"/>
      <c r="H110" s="453"/>
      <c r="I110" s="455"/>
      <c r="J110" s="460"/>
      <c r="K110" s="465"/>
      <c r="L110" s="469"/>
      <c r="M110" s="477" t="s">
        <v>82</v>
      </c>
    </row>
    <row r="111" spans="1:13" s="317" customFormat="1" ht="21" customHeight="1">
      <c r="A111" s="400"/>
      <c r="B111" s="412"/>
      <c r="C111" s="423"/>
      <c r="D111" s="423"/>
      <c r="E111" s="436"/>
      <c r="F111" s="443"/>
      <c r="G111" s="449"/>
      <c r="H111" s="454"/>
      <c r="I111" s="456"/>
      <c r="J111" s="461"/>
      <c r="K111" s="466"/>
      <c r="L111" s="470"/>
      <c r="M111" s="478"/>
    </row>
    <row r="112" spans="1:13" s="317" customFormat="1" ht="21" customHeight="1">
      <c r="A112" s="399">
        <v>50</v>
      </c>
      <c r="B112" s="411"/>
      <c r="C112" s="422"/>
      <c r="D112" s="422"/>
      <c r="E112" s="435"/>
      <c r="F112" s="442"/>
      <c r="G112" s="448"/>
      <c r="H112" s="453"/>
      <c r="I112" s="455"/>
      <c r="J112" s="460"/>
      <c r="K112" s="465"/>
      <c r="L112" s="469"/>
      <c r="M112" s="477" t="s">
        <v>82</v>
      </c>
    </row>
    <row r="113" spans="1:13" ht="21" customHeight="1">
      <c r="A113" s="400"/>
      <c r="B113" s="412"/>
      <c r="C113" s="423"/>
      <c r="D113" s="423"/>
      <c r="E113" s="436"/>
      <c r="F113" s="443"/>
      <c r="G113" s="449"/>
      <c r="H113" s="454"/>
      <c r="I113" s="456"/>
      <c r="J113" s="461"/>
      <c r="K113" s="466"/>
      <c r="L113" s="470"/>
      <c r="M113" s="478"/>
    </row>
  </sheetData>
  <mergeCells count="467">
    <mergeCell ref="A1:D1"/>
    <mergeCell ref="C2:D2"/>
    <mergeCell ref="K6:L6"/>
    <mergeCell ref="K7:L7"/>
    <mergeCell ref="K8:L8"/>
    <mergeCell ref="K9:L9"/>
    <mergeCell ref="K10:L10"/>
    <mergeCell ref="K11:L11"/>
    <mergeCell ref="K12:L12"/>
    <mergeCell ref="K13:L13"/>
    <mergeCell ref="K14:L14"/>
    <mergeCell ref="K15:L15"/>
    <mergeCell ref="K16:L16"/>
    <mergeCell ref="K17:L17"/>
    <mergeCell ref="K18:L18"/>
    <mergeCell ref="K19:L19"/>
    <mergeCell ref="K20:L20"/>
    <mergeCell ref="K21:L21"/>
    <mergeCell ref="K22:L22"/>
    <mergeCell ref="K23:L23"/>
    <mergeCell ref="K24:L24"/>
    <mergeCell ref="K25:L25"/>
    <mergeCell ref="K26:L26"/>
    <mergeCell ref="K27:L27"/>
    <mergeCell ref="B32:M32"/>
    <mergeCell ref="K34:L34"/>
    <mergeCell ref="K35:L35"/>
    <mergeCell ref="K36:L36"/>
    <mergeCell ref="K37:L37"/>
    <mergeCell ref="K38:L38"/>
    <mergeCell ref="K39:L39"/>
    <mergeCell ref="K40:L40"/>
    <mergeCell ref="K41:L41"/>
    <mergeCell ref="K42:L42"/>
    <mergeCell ref="K43:L43"/>
    <mergeCell ref="K44:L44"/>
    <mergeCell ref="K45:L45"/>
    <mergeCell ref="K46:L46"/>
    <mergeCell ref="K47:L47"/>
    <mergeCell ref="K48:L48"/>
    <mergeCell ref="K49:L49"/>
    <mergeCell ref="K50:L50"/>
    <mergeCell ref="K51:L51"/>
    <mergeCell ref="K52:L52"/>
    <mergeCell ref="K53:L53"/>
    <mergeCell ref="K54:L54"/>
    <mergeCell ref="K55:L55"/>
    <mergeCell ref="K56:L56"/>
    <mergeCell ref="K57:L57"/>
    <mergeCell ref="K58:L58"/>
    <mergeCell ref="K59:L59"/>
    <mergeCell ref="K60:L60"/>
    <mergeCell ref="K61:L61"/>
    <mergeCell ref="K62:L62"/>
    <mergeCell ref="K63:L63"/>
    <mergeCell ref="K64:L64"/>
    <mergeCell ref="K65:L65"/>
    <mergeCell ref="K66:L66"/>
    <mergeCell ref="K67:L67"/>
    <mergeCell ref="K68:L68"/>
    <mergeCell ref="K69:L69"/>
    <mergeCell ref="K70:L70"/>
    <mergeCell ref="K71:L71"/>
    <mergeCell ref="K72:L72"/>
    <mergeCell ref="K73:L73"/>
    <mergeCell ref="K74:L74"/>
    <mergeCell ref="K75:L75"/>
    <mergeCell ref="K76:L76"/>
    <mergeCell ref="K77:L77"/>
    <mergeCell ref="K78:L78"/>
    <mergeCell ref="K79:L79"/>
    <mergeCell ref="K80:L80"/>
    <mergeCell ref="K81:L81"/>
    <mergeCell ref="K82:L82"/>
    <mergeCell ref="K83:L83"/>
    <mergeCell ref="K84:L84"/>
    <mergeCell ref="K85:L85"/>
    <mergeCell ref="K86:L86"/>
    <mergeCell ref="K87:L87"/>
    <mergeCell ref="K88:L88"/>
    <mergeCell ref="K89:L89"/>
    <mergeCell ref="K90:L90"/>
    <mergeCell ref="K91:L91"/>
    <mergeCell ref="K92:L92"/>
    <mergeCell ref="K93:L93"/>
    <mergeCell ref="K94:L94"/>
    <mergeCell ref="K95:L95"/>
    <mergeCell ref="K96:L96"/>
    <mergeCell ref="K97:L97"/>
    <mergeCell ref="K98:L98"/>
    <mergeCell ref="K99:L99"/>
    <mergeCell ref="K100:L100"/>
    <mergeCell ref="K101:L101"/>
    <mergeCell ref="K102:L102"/>
    <mergeCell ref="K103:L103"/>
    <mergeCell ref="K104:L104"/>
    <mergeCell ref="K105:L105"/>
    <mergeCell ref="K106:L106"/>
    <mergeCell ref="K107:L107"/>
    <mergeCell ref="K108:L108"/>
    <mergeCell ref="K109:L109"/>
    <mergeCell ref="K110:L110"/>
    <mergeCell ref="K111:L111"/>
    <mergeCell ref="K112:L112"/>
    <mergeCell ref="K113:L113"/>
    <mergeCell ref="E1:E2"/>
    <mergeCell ref="G1:I2"/>
    <mergeCell ref="A3:B4"/>
    <mergeCell ref="C3:D4"/>
    <mergeCell ref="E3:E4"/>
    <mergeCell ref="A6:A7"/>
    <mergeCell ref="B6:E7"/>
    <mergeCell ref="F6:F7"/>
    <mergeCell ref="G6:G7"/>
    <mergeCell ref="H6:H7"/>
    <mergeCell ref="I6:J7"/>
    <mergeCell ref="M6:M7"/>
    <mergeCell ref="A8:A9"/>
    <mergeCell ref="B8:E9"/>
    <mergeCell ref="F8:F9"/>
    <mergeCell ref="G8:G9"/>
    <mergeCell ref="H8:H9"/>
    <mergeCell ref="I8:J9"/>
    <mergeCell ref="M8:M9"/>
    <mergeCell ref="A10:A11"/>
    <mergeCell ref="B10:E11"/>
    <mergeCell ref="F10:F11"/>
    <mergeCell ref="G10:G11"/>
    <mergeCell ref="H10:H11"/>
    <mergeCell ref="I10:J11"/>
    <mergeCell ref="M10:M11"/>
    <mergeCell ref="A12:A13"/>
    <mergeCell ref="B12:E13"/>
    <mergeCell ref="F12:F13"/>
    <mergeCell ref="G12:G13"/>
    <mergeCell ref="H12:H13"/>
    <mergeCell ref="I12:J13"/>
    <mergeCell ref="M12:M13"/>
    <mergeCell ref="A14:A15"/>
    <mergeCell ref="B14:E15"/>
    <mergeCell ref="F14:F15"/>
    <mergeCell ref="G14:G15"/>
    <mergeCell ref="H14:H15"/>
    <mergeCell ref="I14:J15"/>
    <mergeCell ref="M14:M15"/>
    <mergeCell ref="A16:A17"/>
    <mergeCell ref="B16:E17"/>
    <mergeCell ref="F16:F17"/>
    <mergeCell ref="G16:G17"/>
    <mergeCell ref="H16:H17"/>
    <mergeCell ref="I16:J17"/>
    <mergeCell ref="M16:M17"/>
    <mergeCell ref="A18:A19"/>
    <mergeCell ref="B18:E19"/>
    <mergeCell ref="F18:F19"/>
    <mergeCell ref="G18:G19"/>
    <mergeCell ref="H18:H19"/>
    <mergeCell ref="I18:J19"/>
    <mergeCell ref="M18:M19"/>
    <mergeCell ref="A20:A21"/>
    <mergeCell ref="B20:E21"/>
    <mergeCell ref="F20:F21"/>
    <mergeCell ref="G20:G21"/>
    <mergeCell ref="H20:H21"/>
    <mergeCell ref="I20:J21"/>
    <mergeCell ref="M20:M21"/>
    <mergeCell ref="A22:A23"/>
    <mergeCell ref="B22:E23"/>
    <mergeCell ref="F22:F23"/>
    <mergeCell ref="G22:G23"/>
    <mergeCell ref="H22:H23"/>
    <mergeCell ref="I22:J23"/>
    <mergeCell ref="M22:M23"/>
    <mergeCell ref="A24:A25"/>
    <mergeCell ref="B24:E25"/>
    <mergeCell ref="F24:F25"/>
    <mergeCell ref="G24:G25"/>
    <mergeCell ref="H24:H25"/>
    <mergeCell ref="I24:J25"/>
    <mergeCell ref="M24:M25"/>
    <mergeCell ref="A26:A27"/>
    <mergeCell ref="B26:E27"/>
    <mergeCell ref="F26:F27"/>
    <mergeCell ref="G26:G27"/>
    <mergeCell ref="H26:H27"/>
    <mergeCell ref="I26:J27"/>
    <mergeCell ref="M26:M27"/>
    <mergeCell ref="A34:A35"/>
    <mergeCell ref="B34:E35"/>
    <mergeCell ref="F34:F35"/>
    <mergeCell ref="G34:G35"/>
    <mergeCell ref="H34:H35"/>
    <mergeCell ref="I34:J35"/>
    <mergeCell ref="M34:M35"/>
    <mergeCell ref="A36:A37"/>
    <mergeCell ref="B36:E37"/>
    <mergeCell ref="F36:F37"/>
    <mergeCell ref="G36:G37"/>
    <mergeCell ref="H36:H37"/>
    <mergeCell ref="I36:J37"/>
    <mergeCell ref="M36:M37"/>
    <mergeCell ref="A38:A39"/>
    <mergeCell ref="B38:E39"/>
    <mergeCell ref="F38:F39"/>
    <mergeCell ref="G38:G39"/>
    <mergeCell ref="H38:H39"/>
    <mergeCell ref="I38:J39"/>
    <mergeCell ref="M38:M39"/>
    <mergeCell ref="A40:A41"/>
    <mergeCell ref="B40:E41"/>
    <mergeCell ref="F40:F41"/>
    <mergeCell ref="G40:G41"/>
    <mergeCell ref="H40:H41"/>
    <mergeCell ref="I40:J41"/>
    <mergeCell ref="M40:M41"/>
    <mergeCell ref="A42:A43"/>
    <mergeCell ref="B42:E43"/>
    <mergeCell ref="F42:F43"/>
    <mergeCell ref="G42:G43"/>
    <mergeCell ref="H42:H43"/>
    <mergeCell ref="I42:J43"/>
    <mergeCell ref="M42:M43"/>
    <mergeCell ref="A44:A45"/>
    <mergeCell ref="B44:E45"/>
    <mergeCell ref="F44:F45"/>
    <mergeCell ref="G44:G45"/>
    <mergeCell ref="H44:H45"/>
    <mergeCell ref="I44:J45"/>
    <mergeCell ref="M44:M45"/>
    <mergeCell ref="A46:A47"/>
    <mergeCell ref="B46:E47"/>
    <mergeCell ref="F46:F47"/>
    <mergeCell ref="G46:G47"/>
    <mergeCell ref="H46:H47"/>
    <mergeCell ref="I46:J47"/>
    <mergeCell ref="M46:M47"/>
    <mergeCell ref="A48:A49"/>
    <mergeCell ref="B48:E49"/>
    <mergeCell ref="F48:F49"/>
    <mergeCell ref="G48:G49"/>
    <mergeCell ref="H48:H49"/>
    <mergeCell ref="I48:J49"/>
    <mergeCell ref="M48:M49"/>
    <mergeCell ref="A50:A51"/>
    <mergeCell ref="B50:E51"/>
    <mergeCell ref="F50:F51"/>
    <mergeCell ref="G50:G51"/>
    <mergeCell ref="H50:H51"/>
    <mergeCell ref="I50:J51"/>
    <mergeCell ref="M50:M51"/>
    <mergeCell ref="A52:A53"/>
    <mergeCell ref="B52:E53"/>
    <mergeCell ref="F52:F53"/>
    <mergeCell ref="G52:G53"/>
    <mergeCell ref="H52:H53"/>
    <mergeCell ref="I52:J53"/>
    <mergeCell ref="M52:M53"/>
    <mergeCell ref="A54:A55"/>
    <mergeCell ref="B54:E55"/>
    <mergeCell ref="F54:F55"/>
    <mergeCell ref="G54:G55"/>
    <mergeCell ref="H54:H55"/>
    <mergeCell ref="I54:J55"/>
    <mergeCell ref="M54:M55"/>
    <mergeCell ref="A56:A57"/>
    <mergeCell ref="B56:E57"/>
    <mergeCell ref="F56:F57"/>
    <mergeCell ref="G56:G57"/>
    <mergeCell ref="H56:H57"/>
    <mergeCell ref="I56:J57"/>
    <mergeCell ref="M56:M57"/>
    <mergeCell ref="A58:A59"/>
    <mergeCell ref="B58:E59"/>
    <mergeCell ref="F58:F59"/>
    <mergeCell ref="G58:G59"/>
    <mergeCell ref="H58:H59"/>
    <mergeCell ref="I58:J59"/>
    <mergeCell ref="M58:M59"/>
    <mergeCell ref="A60:A61"/>
    <mergeCell ref="B60:E61"/>
    <mergeCell ref="F60:F61"/>
    <mergeCell ref="G60:G61"/>
    <mergeCell ref="H60:H61"/>
    <mergeCell ref="I60:J61"/>
    <mergeCell ref="M60:M61"/>
    <mergeCell ref="A62:A63"/>
    <mergeCell ref="B62:E63"/>
    <mergeCell ref="F62:F63"/>
    <mergeCell ref="G62:G63"/>
    <mergeCell ref="H62:H63"/>
    <mergeCell ref="I62:J63"/>
    <mergeCell ref="M62:M63"/>
    <mergeCell ref="A64:A65"/>
    <mergeCell ref="B64:E65"/>
    <mergeCell ref="F64:F65"/>
    <mergeCell ref="G64:G65"/>
    <mergeCell ref="H64:H65"/>
    <mergeCell ref="I64:J65"/>
    <mergeCell ref="M64:M65"/>
    <mergeCell ref="A66:A67"/>
    <mergeCell ref="B66:E67"/>
    <mergeCell ref="F66:F67"/>
    <mergeCell ref="G66:G67"/>
    <mergeCell ref="H66:H67"/>
    <mergeCell ref="I66:J67"/>
    <mergeCell ref="M66:M67"/>
    <mergeCell ref="A68:A69"/>
    <mergeCell ref="B68:E69"/>
    <mergeCell ref="F68:F69"/>
    <mergeCell ref="G68:G69"/>
    <mergeCell ref="H68:H69"/>
    <mergeCell ref="I68:J69"/>
    <mergeCell ref="M68:M69"/>
    <mergeCell ref="A70:A71"/>
    <mergeCell ref="B70:E71"/>
    <mergeCell ref="F70:F71"/>
    <mergeCell ref="G70:G71"/>
    <mergeCell ref="H70:H71"/>
    <mergeCell ref="I70:J71"/>
    <mergeCell ref="M70:M71"/>
    <mergeCell ref="A72:A73"/>
    <mergeCell ref="B72:E73"/>
    <mergeCell ref="F72:F73"/>
    <mergeCell ref="G72:G73"/>
    <mergeCell ref="H72:H73"/>
    <mergeCell ref="I72:J73"/>
    <mergeCell ref="M72:M73"/>
    <mergeCell ref="A74:A75"/>
    <mergeCell ref="B74:E75"/>
    <mergeCell ref="F74:F75"/>
    <mergeCell ref="G74:G75"/>
    <mergeCell ref="H74:H75"/>
    <mergeCell ref="I74:J75"/>
    <mergeCell ref="M74:M75"/>
    <mergeCell ref="A76:A77"/>
    <mergeCell ref="B76:E77"/>
    <mergeCell ref="F76:F77"/>
    <mergeCell ref="G76:G77"/>
    <mergeCell ref="H76:H77"/>
    <mergeCell ref="I76:J77"/>
    <mergeCell ref="M76:M77"/>
    <mergeCell ref="A78:A79"/>
    <mergeCell ref="B78:E79"/>
    <mergeCell ref="F78:F79"/>
    <mergeCell ref="G78:G79"/>
    <mergeCell ref="H78:H79"/>
    <mergeCell ref="I78:J79"/>
    <mergeCell ref="M78:M79"/>
    <mergeCell ref="A80:A81"/>
    <mergeCell ref="B80:E81"/>
    <mergeCell ref="F80:F81"/>
    <mergeCell ref="G80:G81"/>
    <mergeCell ref="H80:H81"/>
    <mergeCell ref="I80:J81"/>
    <mergeCell ref="M80:M81"/>
    <mergeCell ref="A82:A83"/>
    <mergeCell ref="B82:E83"/>
    <mergeCell ref="F82:F83"/>
    <mergeCell ref="G82:G83"/>
    <mergeCell ref="H82:H83"/>
    <mergeCell ref="I82:J83"/>
    <mergeCell ref="M82:M83"/>
    <mergeCell ref="A84:A85"/>
    <mergeCell ref="B84:E85"/>
    <mergeCell ref="F84:F85"/>
    <mergeCell ref="G84:G85"/>
    <mergeCell ref="H84:H85"/>
    <mergeCell ref="I84:J85"/>
    <mergeCell ref="M84:M85"/>
    <mergeCell ref="A86:A87"/>
    <mergeCell ref="B86:E87"/>
    <mergeCell ref="F86:F87"/>
    <mergeCell ref="G86:G87"/>
    <mergeCell ref="H86:H87"/>
    <mergeCell ref="I86:J87"/>
    <mergeCell ref="M86:M87"/>
    <mergeCell ref="A88:A89"/>
    <mergeCell ref="B88:E89"/>
    <mergeCell ref="F88:F89"/>
    <mergeCell ref="G88:G89"/>
    <mergeCell ref="H88:H89"/>
    <mergeCell ref="I88:J89"/>
    <mergeCell ref="M88:M89"/>
    <mergeCell ref="A90:A91"/>
    <mergeCell ref="B90:E91"/>
    <mergeCell ref="F90:F91"/>
    <mergeCell ref="G90:G91"/>
    <mergeCell ref="H90:H91"/>
    <mergeCell ref="I90:J91"/>
    <mergeCell ref="M90:M91"/>
    <mergeCell ref="A92:A93"/>
    <mergeCell ref="B92:E93"/>
    <mergeCell ref="F92:F93"/>
    <mergeCell ref="G92:G93"/>
    <mergeCell ref="H92:H93"/>
    <mergeCell ref="I92:J93"/>
    <mergeCell ref="M92:M93"/>
    <mergeCell ref="A94:A95"/>
    <mergeCell ref="B94:E95"/>
    <mergeCell ref="F94:F95"/>
    <mergeCell ref="G94:G95"/>
    <mergeCell ref="H94:H95"/>
    <mergeCell ref="I94:J95"/>
    <mergeCell ref="M94:M95"/>
    <mergeCell ref="A96:A97"/>
    <mergeCell ref="B96:E97"/>
    <mergeCell ref="F96:F97"/>
    <mergeCell ref="G96:G97"/>
    <mergeCell ref="H96:H97"/>
    <mergeCell ref="I96:J97"/>
    <mergeCell ref="M96:M97"/>
    <mergeCell ref="A98:A99"/>
    <mergeCell ref="B98:E99"/>
    <mergeCell ref="F98:F99"/>
    <mergeCell ref="G98:G99"/>
    <mergeCell ref="H98:H99"/>
    <mergeCell ref="I98:J99"/>
    <mergeCell ref="M98:M99"/>
    <mergeCell ref="A100:A101"/>
    <mergeCell ref="B100:E101"/>
    <mergeCell ref="F100:F101"/>
    <mergeCell ref="G100:G101"/>
    <mergeCell ref="H100:H101"/>
    <mergeCell ref="I100:J101"/>
    <mergeCell ref="M100:M101"/>
    <mergeCell ref="A102:A103"/>
    <mergeCell ref="B102:E103"/>
    <mergeCell ref="F102:F103"/>
    <mergeCell ref="G102:G103"/>
    <mergeCell ref="H102:H103"/>
    <mergeCell ref="I102:J103"/>
    <mergeCell ref="M102:M103"/>
    <mergeCell ref="A104:A105"/>
    <mergeCell ref="B104:E105"/>
    <mergeCell ref="F104:F105"/>
    <mergeCell ref="G104:G105"/>
    <mergeCell ref="H104:H105"/>
    <mergeCell ref="I104:J105"/>
    <mergeCell ref="M104:M105"/>
    <mergeCell ref="A106:A107"/>
    <mergeCell ref="B106:E107"/>
    <mergeCell ref="F106:F107"/>
    <mergeCell ref="G106:G107"/>
    <mergeCell ref="H106:H107"/>
    <mergeCell ref="I106:J107"/>
    <mergeCell ref="M106:M107"/>
    <mergeCell ref="A108:A109"/>
    <mergeCell ref="B108:E109"/>
    <mergeCell ref="F108:F109"/>
    <mergeCell ref="G108:G109"/>
    <mergeCell ref="H108:H109"/>
    <mergeCell ref="I108:J109"/>
    <mergeCell ref="M108:M109"/>
    <mergeCell ref="A110:A111"/>
    <mergeCell ref="B110:E111"/>
    <mergeCell ref="F110:F111"/>
    <mergeCell ref="G110:G111"/>
    <mergeCell ref="H110:H111"/>
    <mergeCell ref="I110:J111"/>
    <mergeCell ref="M110:M111"/>
    <mergeCell ref="A112:A113"/>
    <mergeCell ref="B112:E113"/>
    <mergeCell ref="F112:F113"/>
    <mergeCell ref="G112:G113"/>
    <mergeCell ref="H112:H113"/>
    <mergeCell ref="I112:J113"/>
    <mergeCell ref="M112:M113"/>
  </mergeCells>
  <phoneticPr fontId="3"/>
  <dataValidations count="3">
    <dataValidation type="list" allowBlank="1" showDropDown="0" showInputMessage="1" showErrorMessage="1" sqref="H34:H113 H8:H27">
      <formula1>$O$6:$O$7</formula1>
    </dataValidation>
    <dataValidation imeMode="off" allowBlank="1" showDropDown="0" showInputMessage="1" showErrorMessage="1" sqref="I34:L113 G34:G113 I8:L27 G8:G27"/>
    <dataValidation imeMode="on" allowBlank="1" showDropDown="0" showInputMessage="1" showErrorMessage="1" sqref="B34:F113 B8:F27"/>
  </dataValidations>
  <printOptions horizontalCentered="1"/>
  <pageMargins left="0.4" right="0.2" top="0.73" bottom="0.27559055118110237" header="0.46" footer="0.15748031496062992"/>
  <pageSetup paperSize="9" fitToWidth="1" fitToHeight="1" orientation="landscape" usePrinterDefaults="1" blackAndWhite="1" r:id="rId1"/>
  <headerFooter alignWithMargins="0">
    <oddHeader>&amp;L別記様式4</oddHeader>
  </headerFooter>
  <rowBreaks count="3" manualBreakCount="3">
    <brk id="53" max="12" man="1"/>
    <brk id="73" max="11" man="1"/>
    <brk id="93"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0070C0"/>
  </sheetPr>
  <dimension ref="A1:O113"/>
  <sheetViews>
    <sheetView showZeros="0" view="pageBreakPreview" zoomScaleSheetLayoutView="100" workbookViewId="0">
      <selection activeCell="V8" sqref="V8:V9"/>
    </sheetView>
  </sheetViews>
  <sheetFormatPr defaultRowHeight="14.25"/>
  <cols>
    <col min="1" max="1" width="5.875" style="394" customWidth="1"/>
    <col min="2" max="2" width="4.25" style="394" customWidth="1"/>
    <col min="3" max="3" width="4.875" style="394" customWidth="1"/>
    <col min="4" max="4" width="6" style="394" customWidth="1"/>
    <col min="5" max="5" width="10.25" style="394" customWidth="1"/>
    <col min="6" max="6" width="32.5" style="394" customWidth="1"/>
    <col min="7" max="7" width="17.125" style="394" customWidth="1"/>
    <col min="8" max="8" width="8.375" style="394" customWidth="1"/>
    <col min="9" max="9" width="8.875" style="394" customWidth="1"/>
    <col min="10" max="10" width="7.75" style="394" customWidth="1"/>
    <col min="11" max="11" width="13.25" style="482" customWidth="1"/>
    <col min="12" max="12" width="14.5" style="482" customWidth="1"/>
    <col min="13" max="13" width="9.375" style="394" customWidth="1"/>
    <col min="14" max="14" width="6.75" style="394" customWidth="1"/>
    <col min="15" max="15" width="9" style="394" hidden="1" customWidth="1"/>
    <col min="16" max="16384" width="9" style="394" customWidth="1"/>
  </cols>
  <sheetData>
    <row r="1" spans="1:15" ht="15" customHeight="1">
      <c r="A1" s="395" t="s">
        <v>214</v>
      </c>
      <c r="B1" s="403"/>
      <c r="C1" s="403"/>
      <c r="D1" s="424"/>
      <c r="E1" s="428"/>
      <c r="F1" s="437"/>
      <c r="G1" s="444" t="s">
        <v>274</v>
      </c>
      <c r="H1" s="444"/>
      <c r="I1" s="444"/>
      <c r="J1" s="438"/>
      <c r="K1" s="530"/>
      <c r="L1" s="530"/>
      <c r="M1" s="438"/>
    </row>
    <row r="2" spans="1:15" ht="12.75" customHeight="1">
      <c r="A2" s="396" t="s">
        <v>322</v>
      </c>
      <c r="B2" s="404"/>
      <c r="C2" s="415" t="s">
        <v>230</v>
      </c>
      <c r="D2" s="425"/>
      <c r="E2" s="429"/>
      <c r="F2" s="438"/>
      <c r="G2" s="444"/>
      <c r="H2" s="444"/>
      <c r="I2" s="444"/>
      <c r="J2" s="438"/>
      <c r="K2" s="530"/>
      <c r="L2" s="530"/>
      <c r="M2" s="438"/>
    </row>
    <row r="3" spans="1:15" ht="22.5" customHeight="1">
      <c r="A3" s="483">
        <v>5</v>
      </c>
      <c r="B3" s="485"/>
      <c r="C3" s="491">
        <f>COUNTIF(F10:F113,"*真庭市*")</f>
        <v>4</v>
      </c>
      <c r="D3" s="497"/>
      <c r="E3" s="499"/>
      <c r="F3" s="439"/>
      <c r="G3" s="445"/>
      <c r="H3" s="445"/>
      <c r="I3" s="445"/>
      <c r="J3" s="445"/>
      <c r="K3" s="531"/>
      <c r="L3" s="531"/>
      <c r="M3" s="472"/>
    </row>
    <row r="4" spans="1:15" s="317" customFormat="1" ht="15.75" customHeight="1">
      <c r="A4" s="484"/>
      <c r="B4" s="486"/>
      <c r="C4" s="492"/>
      <c r="D4" s="498"/>
      <c r="E4" s="499"/>
      <c r="F4" s="213"/>
      <c r="G4" s="213"/>
      <c r="H4" s="213"/>
      <c r="I4" s="213"/>
      <c r="J4" s="457" t="s">
        <v>129</v>
      </c>
      <c r="K4" s="532" t="str">
        <f>商号</f>
        <v>㈱○○○○</v>
      </c>
      <c r="L4" s="532"/>
      <c r="M4" s="473"/>
    </row>
    <row r="5" spans="1:15" s="317" customFormat="1" ht="6" customHeight="1">
      <c r="A5" s="213"/>
      <c r="B5" s="213"/>
      <c r="C5" s="213"/>
      <c r="D5" s="213"/>
      <c r="E5" s="213"/>
      <c r="F5" s="213"/>
      <c r="G5" s="213"/>
      <c r="H5" s="213"/>
      <c r="I5" s="213"/>
      <c r="J5" s="213"/>
      <c r="K5" s="533"/>
      <c r="L5" s="533"/>
      <c r="M5" s="474"/>
    </row>
    <row r="6" spans="1:15" s="317" customFormat="1" ht="12.75" customHeight="1">
      <c r="A6" s="399" t="s">
        <v>73</v>
      </c>
      <c r="B6" s="407" t="s">
        <v>126</v>
      </c>
      <c r="C6" s="418"/>
      <c r="D6" s="418"/>
      <c r="E6" s="431"/>
      <c r="F6" s="440" t="s">
        <v>121</v>
      </c>
      <c r="G6" s="446" t="s">
        <v>169</v>
      </c>
      <c r="H6" s="452" t="s">
        <v>225</v>
      </c>
      <c r="I6" s="446" t="s">
        <v>168</v>
      </c>
      <c r="J6" s="458"/>
      <c r="K6" s="534" t="s">
        <v>364</v>
      </c>
      <c r="L6" s="541"/>
      <c r="M6" s="475" t="s">
        <v>156</v>
      </c>
      <c r="O6" s="481" t="s">
        <v>51</v>
      </c>
    </row>
    <row r="7" spans="1:15" s="317" customFormat="1" ht="12.75" customHeight="1">
      <c r="A7" s="400"/>
      <c r="B7" s="408"/>
      <c r="C7" s="419"/>
      <c r="D7" s="419"/>
      <c r="E7" s="432"/>
      <c r="F7" s="441"/>
      <c r="G7" s="447"/>
      <c r="H7" s="452"/>
      <c r="I7" s="447"/>
      <c r="J7" s="459"/>
      <c r="K7" s="535" t="s">
        <v>104</v>
      </c>
      <c r="L7" s="542"/>
      <c r="M7" s="476"/>
      <c r="O7" s="481" t="s">
        <v>227</v>
      </c>
    </row>
    <row r="8" spans="1:15" s="317" customFormat="1" ht="21" customHeight="1">
      <c r="A8" s="399" t="s">
        <v>128</v>
      </c>
      <c r="B8" s="487" t="s">
        <v>159</v>
      </c>
      <c r="C8" s="493"/>
      <c r="D8" s="493"/>
      <c r="E8" s="500"/>
      <c r="F8" s="504" t="s">
        <v>41</v>
      </c>
      <c r="G8" s="508">
        <v>25569</v>
      </c>
      <c r="H8" s="514" t="s">
        <v>51</v>
      </c>
      <c r="I8" s="518">
        <v>28581</v>
      </c>
      <c r="J8" s="524"/>
      <c r="K8" s="536" t="s">
        <v>365</v>
      </c>
      <c r="L8" s="543"/>
      <c r="M8" s="477" t="s">
        <v>82</v>
      </c>
    </row>
    <row r="9" spans="1:15" s="317" customFormat="1" ht="21" customHeight="1">
      <c r="A9" s="400"/>
      <c r="B9" s="488"/>
      <c r="C9" s="494"/>
      <c r="D9" s="494"/>
      <c r="E9" s="501"/>
      <c r="F9" s="505"/>
      <c r="G9" s="509"/>
      <c r="H9" s="515"/>
      <c r="I9" s="519"/>
      <c r="J9" s="525"/>
      <c r="K9" s="537">
        <v>28581</v>
      </c>
      <c r="L9" s="544"/>
      <c r="M9" s="478"/>
    </row>
    <row r="10" spans="1:15" s="317" customFormat="1" ht="21" customHeight="1">
      <c r="A10" s="399">
        <v>2</v>
      </c>
      <c r="B10" s="487" t="s">
        <v>163</v>
      </c>
      <c r="C10" s="493"/>
      <c r="D10" s="493"/>
      <c r="E10" s="500"/>
      <c r="F10" s="504" t="s">
        <v>166</v>
      </c>
      <c r="G10" s="508">
        <v>26331</v>
      </c>
      <c r="H10" s="514" t="s">
        <v>227</v>
      </c>
      <c r="I10" s="518">
        <v>35521</v>
      </c>
      <c r="J10" s="524"/>
      <c r="K10" s="536" t="s">
        <v>365</v>
      </c>
      <c r="L10" s="543"/>
      <c r="M10" s="477" t="s">
        <v>82</v>
      </c>
    </row>
    <row r="11" spans="1:15" s="317" customFormat="1" ht="21" customHeight="1">
      <c r="A11" s="400"/>
      <c r="B11" s="488"/>
      <c r="C11" s="494"/>
      <c r="D11" s="494"/>
      <c r="E11" s="501"/>
      <c r="F11" s="505"/>
      <c r="G11" s="509"/>
      <c r="H11" s="515"/>
      <c r="I11" s="519"/>
      <c r="J11" s="525"/>
      <c r="K11" s="537">
        <v>35521</v>
      </c>
      <c r="L11" s="544"/>
      <c r="M11" s="478"/>
    </row>
    <row r="12" spans="1:15" s="317" customFormat="1" ht="21" customHeight="1">
      <c r="A12" s="399">
        <v>3</v>
      </c>
      <c r="B12" s="487" t="s">
        <v>112</v>
      </c>
      <c r="C12" s="493"/>
      <c r="D12" s="493"/>
      <c r="E12" s="500"/>
      <c r="F12" s="504" t="s">
        <v>68</v>
      </c>
      <c r="G12" s="508">
        <v>24900</v>
      </c>
      <c r="H12" s="514" t="s">
        <v>51</v>
      </c>
      <c r="I12" s="518">
        <v>34973</v>
      </c>
      <c r="J12" s="524"/>
      <c r="K12" s="536" t="s">
        <v>365</v>
      </c>
      <c r="L12" s="543"/>
      <c r="M12" s="477" t="s">
        <v>82</v>
      </c>
    </row>
    <row r="13" spans="1:15" s="317" customFormat="1" ht="21" customHeight="1">
      <c r="A13" s="400"/>
      <c r="B13" s="488"/>
      <c r="C13" s="494"/>
      <c r="D13" s="494"/>
      <c r="E13" s="501"/>
      <c r="F13" s="505"/>
      <c r="G13" s="509"/>
      <c r="H13" s="515"/>
      <c r="I13" s="519"/>
      <c r="J13" s="525"/>
      <c r="K13" s="537">
        <v>34973</v>
      </c>
      <c r="L13" s="544"/>
      <c r="M13" s="478"/>
    </row>
    <row r="14" spans="1:15" s="317" customFormat="1" ht="21" customHeight="1">
      <c r="A14" s="399">
        <v>4</v>
      </c>
      <c r="B14" s="487" t="s">
        <v>164</v>
      </c>
      <c r="C14" s="493"/>
      <c r="D14" s="493"/>
      <c r="E14" s="500"/>
      <c r="F14" s="504" t="s">
        <v>167</v>
      </c>
      <c r="G14" s="508">
        <v>32967</v>
      </c>
      <c r="H14" s="514" t="s">
        <v>51</v>
      </c>
      <c r="I14" s="518">
        <v>43191</v>
      </c>
      <c r="J14" s="524"/>
      <c r="K14" s="536" t="s">
        <v>365</v>
      </c>
      <c r="L14" s="543"/>
      <c r="M14" s="477" t="s">
        <v>82</v>
      </c>
    </row>
    <row r="15" spans="1:15" s="317" customFormat="1" ht="21" customHeight="1">
      <c r="A15" s="400"/>
      <c r="B15" s="488"/>
      <c r="C15" s="494"/>
      <c r="D15" s="494"/>
      <c r="E15" s="501"/>
      <c r="F15" s="505"/>
      <c r="G15" s="509"/>
      <c r="H15" s="515"/>
      <c r="I15" s="519"/>
      <c r="J15" s="525"/>
      <c r="K15" s="537">
        <v>43191</v>
      </c>
      <c r="L15" s="544"/>
      <c r="M15" s="478"/>
    </row>
    <row r="16" spans="1:15" s="317" customFormat="1" ht="21" customHeight="1">
      <c r="A16" s="399">
        <v>5</v>
      </c>
      <c r="B16" s="487" t="s">
        <v>249</v>
      </c>
      <c r="C16" s="493"/>
      <c r="D16" s="493"/>
      <c r="E16" s="500"/>
      <c r="F16" s="504" t="s">
        <v>248</v>
      </c>
      <c r="G16" s="508">
        <v>12544</v>
      </c>
      <c r="H16" s="514" t="s">
        <v>51</v>
      </c>
      <c r="I16" s="518">
        <v>39539</v>
      </c>
      <c r="J16" s="524"/>
      <c r="K16" s="536" t="s">
        <v>251</v>
      </c>
      <c r="L16" s="543"/>
      <c r="M16" s="477" t="s">
        <v>82</v>
      </c>
    </row>
    <row r="17" spans="1:13" s="317" customFormat="1" ht="21" customHeight="1">
      <c r="A17" s="400"/>
      <c r="B17" s="488"/>
      <c r="C17" s="494"/>
      <c r="D17" s="494"/>
      <c r="E17" s="501"/>
      <c r="F17" s="505"/>
      <c r="G17" s="509"/>
      <c r="H17" s="515"/>
      <c r="I17" s="519"/>
      <c r="J17" s="525"/>
      <c r="K17" s="537"/>
      <c r="L17" s="544"/>
      <c r="M17" s="478"/>
    </row>
    <row r="18" spans="1:13" s="317" customFormat="1" ht="21" customHeight="1">
      <c r="A18" s="399">
        <v>6</v>
      </c>
      <c r="B18" s="487" t="s">
        <v>323</v>
      </c>
      <c r="C18" s="493"/>
      <c r="D18" s="493"/>
      <c r="E18" s="500"/>
      <c r="F18" s="504" t="s">
        <v>325</v>
      </c>
      <c r="G18" s="508">
        <v>36314</v>
      </c>
      <c r="H18" s="514" t="s">
        <v>51</v>
      </c>
      <c r="I18" s="518" t="s">
        <v>326</v>
      </c>
      <c r="J18" s="524"/>
      <c r="K18" s="536" t="s">
        <v>365</v>
      </c>
      <c r="L18" s="543"/>
      <c r="M18" s="477" t="s">
        <v>82</v>
      </c>
    </row>
    <row r="19" spans="1:13" s="317" customFormat="1" ht="21" customHeight="1">
      <c r="A19" s="400"/>
      <c r="B19" s="488"/>
      <c r="C19" s="494"/>
      <c r="D19" s="494"/>
      <c r="E19" s="501"/>
      <c r="F19" s="505"/>
      <c r="G19" s="509"/>
      <c r="H19" s="515"/>
      <c r="I19" s="519"/>
      <c r="J19" s="525"/>
      <c r="K19" s="537" t="s">
        <v>326</v>
      </c>
      <c r="L19" s="544"/>
      <c r="M19" s="478"/>
    </row>
    <row r="20" spans="1:13" s="317" customFormat="1" ht="21" customHeight="1">
      <c r="A20" s="399">
        <v>7</v>
      </c>
      <c r="B20" s="489"/>
      <c r="C20" s="495"/>
      <c r="D20" s="495"/>
      <c r="E20" s="502"/>
      <c r="F20" s="506"/>
      <c r="G20" s="510"/>
      <c r="H20" s="516"/>
      <c r="I20" s="520"/>
      <c r="J20" s="526"/>
      <c r="K20" s="538"/>
      <c r="L20" s="545"/>
      <c r="M20" s="477" t="s">
        <v>82</v>
      </c>
    </row>
    <row r="21" spans="1:13" s="317" customFormat="1" ht="21" customHeight="1">
      <c r="A21" s="400"/>
      <c r="B21" s="490"/>
      <c r="C21" s="496"/>
      <c r="D21" s="496"/>
      <c r="E21" s="503"/>
      <c r="F21" s="507"/>
      <c r="G21" s="511"/>
      <c r="H21" s="517"/>
      <c r="I21" s="521"/>
      <c r="J21" s="527"/>
      <c r="K21" s="539"/>
      <c r="L21" s="546"/>
      <c r="M21" s="478"/>
    </row>
    <row r="22" spans="1:13" s="317" customFormat="1" ht="21" customHeight="1">
      <c r="A22" s="399">
        <v>8</v>
      </c>
      <c r="B22" s="489"/>
      <c r="C22" s="495"/>
      <c r="D22" s="495"/>
      <c r="E22" s="502"/>
      <c r="F22" s="506"/>
      <c r="G22" s="510"/>
      <c r="H22" s="516"/>
      <c r="I22" s="520"/>
      <c r="J22" s="526"/>
      <c r="K22" s="538"/>
      <c r="L22" s="545"/>
      <c r="M22" s="477" t="s">
        <v>82</v>
      </c>
    </row>
    <row r="23" spans="1:13" s="317" customFormat="1" ht="21" customHeight="1">
      <c r="A23" s="400"/>
      <c r="B23" s="490"/>
      <c r="C23" s="496"/>
      <c r="D23" s="496"/>
      <c r="E23" s="503"/>
      <c r="F23" s="507"/>
      <c r="G23" s="511"/>
      <c r="H23" s="517"/>
      <c r="I23" s="521"/>
      <c r="J23" s="527"/>
      <c r="K23" s="539"/>
      <c r="L23" s="546"/>
      <c r="M23" s="478"/>
    </row>
    <row r="24" spans="1:13" s="317" customFormat="1" ht="21" customHeight="1">
      <c r="A24" s="399">
        <v>9</v>
      </c>
      <c r="B24" s="489"/>
      <c r="C24" s="495"/>
      <c r="D24" s="495"/>
      <c r="E24" s="502"/>
      <c r="F24" s="506"/>
      <c r="G24" s="510"/>
      <c r="H24" s="516"/>
      <c r="I24" s="520"/>
      <c r="J24" s="526"/>
      <c r="K24" s="538"/>
      <c r="L24" s="545"/>
      <c r="M24" s="477" t="s">
        <v>82</v>
      </c>
    </row>
    <row r="25" spans="1:13" s="317" customFormat="1" ht="21" customHeight="1">
      <c r="A25" s="400"/>
      <c r="B25" s="490"/>
      <c r="C25" s="496"/>
      <c r="D25" s="496"/>
      <c r="E25" s="503"/>
      <c r="F25" s="507"/>
      <c r="G25" s="511"/>
      <c r="H25" s="517"/>
      <c r="I25" s="521"/>
      <c r="J25" s="527"/>
      <c r="K25" s="539"/>
      <c r="L25" s="546"/>
      <c r="M25" s="478"/>
    </row>
    <row r="26" spans="1:13" s="317" customFormat="1" ht="21" customHeight="1">
      <c r="A26" s="399">
        <v>10</v>
      </c>
      <c r="B26" s="489"/>
      <c r="C26" s="495"/>
      <c r="D26" s="495"/>
      <c r="E26" s="502"/>
      <c r="F26" s="506"/>
      <c r="G26" s="510"/>
      <c r="H26" s="516"/>
      <c r="I26" s="520"/>
      <c r="J26" s="526"/>
      <c r="K26" s="538"/>
      <c r="L26" s="545"/>
      <c r="M26" s="477" t="s">
        <v>82</v>
      </c>
    </row>
    <row r="27" spans="1:13" s="317" customFormat="1" ht="21" customHeight="1">
      <c r="A27" s="400"/>
      <c r="B27" s="490"/>
      <c r="C27" s="496"/>
      <c r="D27" s="496"/>
      <c r="E27" s="503"/>
      <c r="F27" s="507"/>
      <c r="G27" s="511"/>
      <c r="H27" s="517"/>
      <c r="I27" s="521"/>
      <c r="J27" s="527"/>
      <c r="K27" s="539"/>
      <c r="L27" s="546"/>
      <c r="M27" s="479"/>
    </row>
    <row r="28" spans="1:13" s="317" customFormat="1" ht="4.5" customHeight="1">
      <c r="A28" s="401"/>
      <c r="B28" s="401"/>
      <c r="C28" s="401"/>
      <c r="D28" s="401"/>
      <c r="E28" s="401"/>
      <c r="F28" s="401"/>
      <c r="G28" s="450"/>
      <c r="H28" s="450"/>
      <c r="I28" s="450"/>
      <c r="J28" s="450"/>
      <c r="K28" s="540"/>
      <c r="L28" s="547"/>
      <c r="M28" s="213"/>
    </row>
    <row r="29" spans="1:13" s="317" customFormat="1" ht="10.5" customHeight="1">
      <c r="A29" s="402" t="s">
        <v>246</v>
      </c>
      <c r="B29" s="413" t="s">
        <v>282</v>
      </c>
      <c r="C29" s="324"/>
      <c r="D29" s="324"/>
      <c r="E29" s="324"/>
      <c r="F29" s="213"/>
      <c r="G29" s="451"/>
      <c r="H29" s="451"/>
      <c r="I29" s="451"/>
      <c r="J29" s="451"/>
      <c r="K29" s="213"/>
      <c r="L29" s="213"/>
      <c r="M29" s="213"/>
    </row>
    <row r="30" spans="1:13" s="317" customFormat="1" ht="10.5" customHeight="1">
      <c r="A30" s="402" t="s">
        <v>243</v>
      </c>
      <c r="B30" s="413" t="s">
        <v>252</v>
      </c>
      <c r="C30" s="324"/>
      <c r="D30" s="324"/>
      <c r="E30" s="324"/>
      <c r="F30" s="213"/>
      <c r="G30" s="451"/>
      <c r="H30" s="451"/>
      <c r="I30" s="451"/>
      <c r="J30" s="451"/>
      <c r="K30" s="213"/>
      <c r="L30" s="213"/>
      <c r="M30" s="213"/>
    </row>
    <row r="31" spans="1:13" s="317" customFormat="1" ht="10.5" customHeight="1">
      <c r="A31" s="402" t="s">
        <v>247</v>
      </c>
      <c r="B31" s="413" t="s">
        <v>346</v>
      </c>
      <c r="C31" s="324"/>
      <c r="D31" s="324"/>
      <c r="E31" s="324"/>
      <c r="F31" s="213"/>
      <c r="G31" s="451"/>
      <c r="H31" s="451"/>
      <c r="I31" s="451"/>
      <c r="J31" s="451"/>
      <c r="K31" s="213"/>
      <c r="L31" s="213"/>
      <c r="M31" s="213"/>
    </row>
    <row r="32" spans="1:13" s="317" customFormat="1" ht="10.5" customHeight="1">
      <c r="A32" s="402" t="s">
        <v>12</v>
      </c>
      <c r="B32" s="414" t="s">
        <v>101</v>
      </c>
      <c r="C32" s="414"/>
      <c r="D32" s="414"/>
      <c r="E32" s="414"/>
      <c r="F32" s="414"/>
      <c r="G32" s="414"/>
      <c r="H32" s="414"/>
      <c r="I32" s="414"/>
      <c r="J32" s="414"/>
      <c r="K32" s="414"/>
      <c r="L32" s="414"/>
      <c r="M32" s="414"/>
    </row>
    <row r="33" spans="1:13" s="317" customFormat="1" ht="10.5" customHeight="1">
      <c r="A33" s="402" t="s">
        <v>194</v>
      </c>
      <c r="B33" s="413" t="s">
        <v>302</v>
      </c>
      <c r="C33" s="324"/>
      <c r="D33" s="324"/>
      <c r="E33" s="324"/>
      <c r="F33" s="213"/>
      <c r="G33" s="451"/>
      <c r="H33" s="451"/>
      <c r="I33" s="451"/>
      <c r="J33" s="451"/>
      <c r="K33" s="213"/>
      <c r="L33" s="213"/>
      <c r="M33" s="213"/>
    </row>
    <row r="34" spans="1:13" s="317" customFormat="1" ht="21" customHeight="1">
      <c r="A34" s="399">
        <v>11</v>
      </c>
      <c r="B34" s="411"/>
      <c r="C34" s="422"/>
      <c r="D34" s="422"/>
      <c r="E34" s="435"/>
      <c r="F34" s="442"/>
      <c r="G34" s="512"/>
      <c r="H34" s="453"/>
      <c r="I34" s="522"/>
      <c r="J34" s="528"/>
      <c r="K34" s="465"/>
      <c r="L34" s="548"/>
      <c r="M34" s="480" t="s">
        <v>82</v>
      </c>
    </row>
    <row r="35" spans="1:13" s="317" customFormat="1" ht="21" customHeight="1">
      <c r="A35" s="400"/>
      <c r="B35" s="412"/>
      <c r="C35" s="423"/>
      <c r="D35" s="423"/>
      <c r="E35" s="436"/>
      <c r="F35" s="443"/>
      <c r="G35" s="513"/>
      <c r="H35" s="454"/>
      <c r="I35" s="523"/>
      <c r="J35" s="529"/>
      <c r="K35" s="466"/>
      <c r="L35" s="470"/>
      <c r="M35" s="478"/>
    </row>
    <row r="36" spans="1:13" s="317" customFormat="1" ht="21" customHeight="1">
      <c r="A36" s="399">
        <v>12</v>
      </c>
      <c r="B36" s="411"/>
      <c r="C36" s="422"/>
      <c r="D36" s="422"/>
      <c r="E36" s="435"/>
      <c r="F36" s="442"/>
      <c r="G36" s="512"/>
      <c r="H36" s="453"/>
      <c r="I36" s="522"/>
      <c r="J36" s="528"/>
      <c r="K36" s="465"/>
      <c r="L36" s="469"/>
      <c r="M36" s="477" t="s">
        <v>82</v>
      </c>
    </row>
    <row r="37" spans="1:13" s="317" customFormat="1" ht="21" customHeight="1">
      <c r="A37" s="400"/>
      <c r="B37" s="412"/>
      <c r="C37" s="423"/>
      <c r="D37" s="423"/>
      <c r="E37" s="436"/>
      <c r="F37" s="443"/>
      <c r="G37" s="513"/>
      <c r="H37" s="454"/>
      <c r="I37" s="523"/>
      <c r="J37" s="529"/>
      <c r="K37" s="466"/>
      <c r="L37" s="470"/>
      <c r="M37" s="478"/>
    </row>
    <row r="38" spans="1:13" s="317" customFormat="1" ht="21" customHeight="1">
      <c r="A38" s="399">
        <v>13</v>
      </c>
      <c r="B38" s="411"/>
      <c r="C38" s="422"/>
      <c r="D38" s="422"/>
      <c r="E38" s="435"/>
      <c r="F38" s="442"/>
      <c r="G38" s="512"/>
      <c r="H38" s="453"/>
      <c r="I38" s="522"/>
      <c r="J38" s="528"/>
      <c r="K38" s="465"/>
      <c r="L38" s="469"/>
      <c r="M38" s="477" t="s">
        <v>82</v>
      </c>
    </row>
    <row r="39" spans="1:13" s="317" customFormat="1" ht="21" customHeight="1">
      <c r="A39" s="400"/>
      <c r="B39" s="412"/>
      <c r="C39" s="423"/>
      <c r="D39" s="423"/>
      <c r="E39" s="436"/>
      <c r="F39" s="443"/>
      <c r="G39" s="513"/>
      <c r="H39" s="454"/>
      <c r="I39" s="523"/>
      <c r="J39" s="529"/>
      <c r="K39" s="466"/>
      <c r="L39" s="470"/>
      <c r="M39" s="478"/>
    </row>
    <row r="40" spans="1:13" s="317" customFormat="1" ht="21" customHeight="1">
      <c r="A40" s="399">
        <v>14</v>
      </c>
      <c r="B40" s="411"/>
      <c r="C40" s="422"/>
      <c r="D40" s="422"/>
      <c r="E40" s="435"/>
      <c r="F40" s="442"/>
      <c r="G40" s="512"/>
      <c r="H40" s="453"/>
      <c r="I40" s="522"/>
      <c r="J40" s="528"/>
      <c r="K40" s="465"/>
      <c r="L40" s="469"/>
      <c r="M40" s="477" t="s">
        <v>82</v>
      </c>
    </row>
    <row r="41" spans="1:13" s="317" customFormat="1" ht="21" customHeight="1">
      <c r="A41" s="400"/>
      <c r="B41" s="412"/>
      <c r="C41" s="423"/>
      <c r="D41" s="423"/>
      <c r="E41" s="436"/>
      <c r="F41" s="443"/>
      <c r="G41" s="513"/>
      <c r="H41" s="454"/>
      <c r="I41" s="523"/>
      <c r="J41" s="529"/>
      <c r="K41" s="466"/>
      <c r="L41" s="470"/>
      <c r="M41" s="478"/>
    </row>
    <row r="42" spans="1:13" s="317" customFormat="1" ht="21" customHeight="1">
      <c r="A42" s="399">
        <v>15</v>
      </c>
      <c r="B42" s="411"/>
      <c r="C42" s="422"/>
      <c r="D42" s="422"/>
      <c r="E42" s="435"/>
      <c r="F42" s="442"/>
      <c r="G42" s="512"/>
      <c r="H42" s="453"/>
      <c r="I42" s="522"/>
      <c r="J42" s="528"/>
      <c r="K42" s="465"/>
      <c r="L42" s="469"/>
      <c r="M42" s="477" t="s">
        <v>82</v>
      </c>
    </row>
    <row r="43" spans="1:13" ht="21" customHeight="1">
      <c r="A43" s="400"/>
      <c r="B43" s="412"/>
      <c r="C43" s="423"/>
      <c r="D43" s="423"/>
      <c r="E43" s="436"/>
      <c r="F43" s="443"/>
      <c r="G43" s="513"/>
      <c r="H43" s="454"/>
      <c r="I43" s="523"/>
      <c r="J43" s="529"/>
      <c r="K43" s="466"/>
      <c r="L43" s="470"/>
      <c r="M43" s="478"/>
    </row>
    <row r="44" spans="1:13" s="317" customFormat="1" ht="21" customHeight="1">
      <c r="A44" s="399">
        <v>16</v>
      </c>
      <c r="B44" s="411"/>
      <c r="C44" s="422"/>
      <c r="D44" s="422"/>
      <c r="E44" s="435"/>
      <c r="F44" s="442"/>
      <c r="G44" s="512"/>
      <c r="H44" s="453"/>
      <c r="I44" s="522"/>
      <c r="J44" s="528"/>
      <c r="K44" s="465"/>
      <c r="L44" s="469"/>
      <c r="M44" s="477" t="s">
        <v>82</v>
      </c>
    </row>
    <row r="45" spans="1:13" s="317" customFormat="1" ht="21" customHeight="1">
      <c r="A45" s="400"/>
      <c r="B45" s="412"/>
      <c r="C45" s="423"/>
      <c r="D45" s="423"/>
      <c r="E45" s="436"/>
      <c r="F45" s="443"/>
      <c r="G45" s="513"/>
      <c r="H45" s="454"/>
      <c r="I45" s="523"/>
      <c r="J45" s="529"/>
      <c r="K45" s="466"/>
      <c r="L45" s="470"/>
      <c r="M45" s="478"/>
    </row>
    <row r="46" spans="1:13" s="317" customFormat="1" ht="21" customHeight="1">
      <c r="A46" s="399">
        <v>17</v>
      </c>
      <c r="B46" s="411"/>
      <c r="C46" s="422"/>
      <c r="D46" s="422"/>
      <c r="E46" s="435"/>
      <c r="F46" s="442"/>
      <c r="G46" s="512"/>
      <c r="H46" s="453"/>
      <c r="I46" s="522"/>
      <c r="J46" s="528"/>
      <c r="K46" s="465"/>
      <c r="L46" s="469"/>
      <c r="M46" s="477" t="s">
        <v>82</v>
      </c>
    </row>
    <row r="47" spans="1:13" ht="21" customHeight="1">
      <c r="A47" s="400"/>
      <c r="B47" s="412"/>
      <c r="C47" s="423"/>
      <c r="D47" s="423"/>
      <c r="E47" s="436"/>
      <c r="F47" s="443"/>
      <c r="G47" s="513"/>
      <c r="H47" s="454"/>
      <c r="I47" s="523"/>
      <c r="J47" s="529"/>
      <c r="K47" s="466"/>
      <c r="L47" s="470"/>
      <c r="M47" s="478"/>
    </row>
    <row r="48" spans="1:13" s="317" customFormat="1" ht="21" customHeight="1">
      <c r="A48" s="399">
        <v>18</v>
      </c>
      <c r="B48" s="411"/>
      <c r="C48" s="422"/>
      <c r="D48" s="422"/>
      <c r="E48" s="435"/>
      <c r="F48" s="442"/>
      <c r="G48" s="512"/>
      <c r="H48" s="453"/>
      <c r="I48" s="522"/>
      <c r="J48" s="528"/>
      <c r="K48" s="465"/>
      <c r="L48" s="469"/>
      <c r="M48" s="477" t="s">
        <v>82</v>
      </c>
    </row>
    <row r="49" spans="1:13" s="317" customFormat="1" ht="21" customHeight="1">
      <c r="A49" s="400"/>
      <c r="B49" s="412"/>
      <c r="C49" s="423"/>
      <c r="D49" s="423"/>
      <c r="E49" s="436"/>
      <c r="F49" s="443"/>
      <c r="G49" s="513"/>
      <c r="H49" s="454"/>
      <c r="I49" s="523"/>
      <c r="J49" s="529"/>
      <c r="K49" s="466"/>
      <c r="L49" s="470"/>
      <c r="M49" s="478"/>
    </row>
    <row r="50" spans="1:13" s="317" customFormat="1" ht="21" customHeight="1">
      <c r="A50" s="399">
        <v>19</v>
      </c>
      <c r="B50" s="411"/>
      <c r="C50" s="422"/>
      <c r="D50" s="422"/>
      <c r="E50" s="435"/>
      <c r="F50" s="442"/>
      <c r="G50" s="512"/>
      <c r="H50" s="453"/>
      <c r="I50" s="522"/>
      <c r="J50" s="528"/>
      <c r="K50" s="465"/>
      <c r="L50" s="469"/>
      <c r="M50" s="477" t="s">
        <v>82</v>
      </c>
    </row>
    <row r="51" spans="1:13" s="317" customFormat="1" ht="21" customHeight="1">
      <c r="A51" s="400"/>
      <c r="B51" s="412"/>
      <c r="C51" s="423"/>
      <c r="D51" s="423"/>
      <c r="E51" s="436"/>
      <c r="F51" s="443"/>
      <c r="G51" s="513"/>
      <c r="H51" s="454"/>
      <c r="I51" s="523"/>
      <c r="J51" s="529"/>
      <c r="K51" s="466"/>
      <c r="L51" s="470"/>
      <c r="M51" s="478"/>
    </row>
    <row r="52" spans="1:13" s="317" customFormat="1" ht="21" customHeight="1">
      <c r="A52" s="399">
        <v>20</v>
      </c>
      <c r="B52" s="411"/>
      <c r="C52" s="422"/>
      <c r="D52" s="422"/>
      <c r="E52" s="435"/>
      <c r="F52" s="442"/>
      <c r="G52" s="512"/>
      <c r="H52" s="453"/>
      <c r="I52" s="522"/>
      <c r="J52" s="528"/>
      <c r="K52" s="465"/>
      <c r="L52" s="469"/>
      <c r="M52" s="477" t="s">
        <v>82</v>
      </c>
    </row>
    <row r="53" spans="1:13" s="317" customFormat="1" ht="21" customHeight="1">
      <c r="A53" s="400"/>
      <c r="B53" s="412"/>
      <c r="C53" s="423"/>
      <c r="D53" s="423"/>
      <c r="E53" s="436"/>
      <c r="F53" s="443"/>
      <c r="G53" s="513"/>
      <c r="H53" s="454"/>
      <c r="I53" s="523"/>
      <c r="J53" s="529"/>
      <c r="K53" s="466"/>
      <c r="L53" s="470"/>
      <c r="M53" s="478"/>
    </row>
    <row r="54" spans="1:13" s="317" customFormat="1" ht="21" customHeight="1">
      <c r="A54" s="399">
        <v>21</v>
      </c>
      <c r="B54" s="411"/>
      <c r="C54" s="422"/>
      <c r="D54" s="422"/>
      <c r="E54" s="435"/>
      <c r="F54" s="442"/>
      <c r="G54" s="512"/>
      <c r="H54" s="453"/>
      <c r="I54" s="522"/>
      <c r="J54" s="528"/>
      <c r="K54" s="465"/>
      <c r="L54" s="469"/>
      <c r="M54" s="477" t="s">
        <v>82</v>
      </c>
    </row>
    <row r="55" spans="1:13" s="317" customFormat="1" ht="21" customHeight="1">
      <c r="A55" s="400"/>
      <c r="B55" s="412"/>
      <c r="C55" s="423"/>
      <c r="D55" s="423"/>
      <c r="E55" s="436"/>
      <c r="F55" s="443"/>
      <c r="G55" s="513"/>
      <c r="H55" s="454"/>
      <c r="I55" s="523"/>
      <c r="J55" s="529"/>
      <c r="K55" s="466"/>
      <c r="L55" s="470"/>
      <c r="M55" s="478"/>
    </row>
    <row r="56" spans="1:13" s="317" customFormat="1" ht="21" customHeight="1">
      <c r="A56" s="399">
        <v>22</v>
      </c>
      <c r="B56" s="411"/>
      <c r="C56" s="422"/>
      <c r="D56" s="422"/>
      <c r="E56" s="435"/>
      <c r="F56" s="442"/>
      <c r="G56" s="512"/>
      <c r="H56" s="453"/>
      <c r="I56" s="522"/>
      <c r="J56" s="528"/>
      <c r="K56" s="465"/>
      <c r="L56" s="469"/>
      <c r="M56" s="477" t="s">
        <v>82</v>
      </c>
    </row>
    <row r="57" spans="1:13" s="317" customFormat="1" ht="21" customHeight="1">
      <c r="A57" s="400"/>
      <c r="B57" s="412"/>
      <c r="C57" s="423"/>
      <c r="D57" s="423"/>
      <c r="E57" s="436"/>
      <c r="F57" s="443"/>
      <c r="G57" s="513"/>
      <c r="H57" s="454"/>
      <c r="I57" s="523"/>
      <c r="J57" s="529"/>
      <c r="K57" s="466"/>
      <c r="L57" s="470"/>
      <c r="M57" s="478"/>
    </row>
    <row r="58" spans="1:13" s="317" customFormat="1" ht="21" customHeight="1">
      <c r="A58" s="399">
        <v>23</v>
      </c>
      <c r="B58" s="411"/>
      <c r="C58" s="422"/>
      <c r="D58" s="422"/>
      <c r="E58" s="435"/>
      <c r="F58" s="442"/>
      <c r="G58" s="512"/>
      <c r="H58" s="453"/>
      <c r="I58" s="522"/>
      <c r="J58" s="528"/>
      <c r="K58" s="465"/>
      <c r="L58" s="469"/>
      <c r="M58" s="477" t="s">
        <v>82</v>
      </c>
    </row>
    <row r="59" spans="1:13" s="317" customFormat="1" ht="21" customHeight="1">
      <c r="A59" s="400"/>
      <c r="B59" s="412"/>
      <c r="C59" s="423"/>
      <c r="D59" s="423"/>
      <c r="E59" s="436"/>
      <c r="F59" s="443"/>
      <c r="G59" s="513"/>
      <c r="H59" s="454"/>
      <c r="I59" s="523"/>
      <c r="J59" s="529"/>
      <c r="K59" s="466"/>
      <c r="L59" s="470"/>
      <c r="M59" s="478"/>
    </row>
    <row r="60" spans="1:13" s="317" customFormat="1" ht="21" customHeight="1">
      <c r="A60" s="399">
        <v>24</v>
      </c>
      <c r="B60" s="411"/>
      <c r="C60" s="422"/>
      <c r="D60" s="422"/>
      <c r="E60" s="435"/>
      <c r="F60" s="442"/>
      <c r="G60" s="512"/>
      <c r="H60" s="453"/>
      <c r="I60" s="522"/>
      <c r="J60" s="528"/>
      <c r="K60" s="465"/>
      <c r="L60" s="469"/>
      <c r="M60" s="477" t="s">
        <v>82</v>
      </c>
    </row>
    <row r="61" spans="1:13" s="317" customFormat="1" ht="21" customHeight="1">
      <c r="A61" s="400"/>
      <c r="B61" s="412"/>
      <c r="C61" s="423"/>
      <c r="D61" s="423"/>
      <c r="E61" s="436"/>
      <c r="F61" s="443"/>
      <c r="G61" s="513"/>
      <c r="H61" s="454"/>
      <c r="I61" s="523"/>
      <c r="J61" s="529"/>
      <c r="K61" s="466"/>
      <c r="L61" s="470"/>
      <c r="M61" s="478"/>
    </row>
    <row r="62" spans="1:13" s="317" customFormat="1" ht="21" customHeight="1">
      <c r="A62" s="399">
        <v>25</v>
      </c>
      <c r="B62" s="411"/>
      <c r="C62" s="422"/>
      <c r="D62" s="422"/>
      <c r="E62" s="435"/>
      <c r="F62" s="442"/>
      <c r="G62" s="512"/>
      <c r="H62" s="453"/>
      <c r="I62" s="522"/>
      <c r="J62" s="528"/>
      <c r="K62" s="465"/>
      <c r="L62" s="469"/>
      <c r="M62" s="477" t="s">
        <v>82</v>
      </c>
    </row>
    <row r="63" spans="1:13" s="317" customFormat="1" ht="21" customHeight="1">
      <c r="A63" s="400"/>
      <c r="B63" s="412"/>
      <c r="C63" s="423"/>
      <c r="D63" s="423"/>
      <c r="E63" s="436"/>
      <c r="F63" s="443"/>
      <c r="G63" s="513"/>
      <c r="H63" s="454"/>
      <c r="I63" s="523"/>
      <c r="J63" s="529"/>
      <c r="K63" s="466"/>
      <c r="L63" s="470"/>
      <c r="M63" s="478"/>
    </row>
    <row r="64" spans="1:13" s="317" customFormat="1" ht="21" customHeight="1">
      <c r="A64" s="399">
        <v>26</v>
      </c>
      <c r="B64" s="411"/>
      <c r="C64" s="422"/>
      <c r="D64" s="422"/>
      <c r="E64" s="435"/>
      <c r="F64" s="442"/>
      <c r="G64" s="512"/>
      <c r="H64" s="453"/>
      <c r="I64" s="522"/>
      <c r="J64" s="528"/>
      <c r="K64" s="465"/>
      <c r="L64" s="469"/>
      <c r="M64" s="477" t="s">
        <v>82</v>
      </c>
    </row>
    <row r="65" spans="1:13" ht="21" customHeight="1">
      <c r="A65" s="400"/>
      <c r="B65" s="412"/>
      <c r="C65" s="423"/>
      <c r="D65" s="423"/>
      <c r="E65" s="436"/>
      <c r="F65" s="443"/>
      <c r="G65" s="513"/>
      <c r="H65" s="454"/>
      <c r="I65" s="523"/>
      <c r="J65" s="529"/>
      <c r="K65" s="466"/>
      <c r="L65" s="470"/>
      <c r="M65" s="478"/>
    </row>
    <row r="66" spans="1:13" s="317" customFormat="1" ht="21" customHeight="1">
      <c r="A66" s="399">
        <v>27</v>
      </c>
      <c r="B66" s="411"/>
      <c r="C66" s="422"/>
      <c r="D66" s="422"/>
      <c r="E66" s="435"/>
      <c r="F66" s="442"/>
      <c r="G66" s="512"/>
      <c r="H66" s="453"/>
      <c r="I66" s="522"/>
      <c r="J66" s="528"/>
      <c r="K66" s="465"/>
      <c r="L66" s="469"/>
      <c r="M66" s="477" t="s">
        <v>82</v>
      </c>
    </row>
    <row r="67" spans="1:13" s="317" customFormat="1" ht="21" customHeight="1">
      <c r="A67" s="400"/>
      <c r="B67" s="412"/>
      <c r="C67" s="423"/>
      <c r="D67" s="423"/>
      <c r="E67" s="436"/>
      <c r="F67" s="443"/>
      <c r="G67" s="513"/>
      <c r="H67" s="454"/>
      <c r="I67" s="523"/>
      <c r="J67" s="529"/>
      <c r="K67" s="466"/>
      <c r="L67" s="470"/>
      <c r="M67" s="478"/>
    </row>
    <row r="68" spans="1:13" s="317" customFormat="1" ht="21" customHeight="1">
      <c r="A68" s="399">
        <v>28</v>
      </c>
      <c r="B68" s="411"/>
      <c r="C68" s="422"/>
      <c r="D68" s="422"/>
      <c r="E68" s="435"/>
      <c r="F68" s="442"/>
      <c r="G68" s="512"/>
      <c r="H68" s="453"/>
      <c r="I68" s="522"/>
      <c r="J68" s="528"/>
      <c r="K68" s="465"/>
      <c r="L68" s="469"/>
      <c r="M68" s="477" t="s">
        <v>82</v>
      </c>
    </row>
    <row r="69" spans="1:13" ht="21" customHeight="1">
      <c r="A69" s="400"/>
      <c r="B69" s="412"/>
      <c r="C69" s="423"/>
      <c r="D69" s="423"/>
      <c r="E69" s="436"/>
      <c r="F69" s="443"/>
      <c r="G69" s="513"/>
      <c r="H69" s="454"/>
      <c r="I69" s="523"/>
      <c r="J69" s="529"/>
      <c r="K69" s="466"/>
      <c r="L69" s="470"/>
      <c r="M69" s="478"/>
    </row>
    <row r="70" spans="1:13" s="317" customFormat="1" ht="21" customHeight="1">
      <c r="A70" s="399">
        <v>29</v>
      </c>
      <c r="B70" s="411"/>
      <c r="C70" s="422"/>
      <c r="D70" s="422"/>
      <c r="E70" s="435"/>
      <c r="F70" s="442"/>
      <c r="G70" s="512"/>
      <c r="H70" s="453"/>
      <c r="I70" s="522"/>
      <c r="J70" s="528"/>
      <c r="K70" s="465"/>
      <c r="L70" s="469"/>
      <c r="M70" s="477" t="s">
        <v>82</v>
      </c>
    </row>
    <row r="71" spans="1:13" s="317" customFormat="1" ht="21" customHeight="1">
      <c r="A71" s="400"/>
      <c r="B71" s="412"/>
      <c r="C71" s="423"/>
      <c r="D71" s="423"/>
      <c r="E71" s="436"/>
      <c r="F71" s="443"/>
      <c r="G71" s="513"/>
      <c r="H71" s="454"/>
      <c r="I71" s="523"/>
      <c r="J71" s="529"/>
      <c r="K71" s="466"/>
      <c r="L71" s="470"/>
      <c r="M71" s="478"/>
    </row>
    <row r="72" spans="1:13" s="317" customFormat="1" ht="21" customHeight="1">
      <c r="A72" s="399">
        <v>30</v>
      </c>
      <c r="B72" s="411"/>
      <c r="C72" s="422"/>
      <c r="D72" s="422"/>
      <c r="E72" s="435"/>
      <c r="F72" s="442"/>
      <c r="G72" s="512"/>
      <c r="H72" s="453"/>
      <c r="I72" s="522"/>
      <c r="J72" s="528"/>
      <c r="K72" s="465"/>
      <c r="L72" s="469"/>
      <c r="M72" s="477" t="s">
        <v>82</v>
      </c>
    </row>
    <row r="73" spans="1:13" ht="21" customHeight="1">
      <c r="A73" s="400"/>
      <c r="B73" s="412"/>
      <c r="C73" s="423"/>
      <c r="D73" s="423"/>
      <c r="E73" s="436"/>
      <c r="F73" s="443"/>
      <c r="G73" s="513"/>
      <c r="H73" s="454"/>
      <c r="I73" s="523"/>
      <c r="J73" s="529"/>
      <c r="K73" s="466"/>
      <c r="L73" s="470"/>
      <c r="M73" s="479"/>
    </row>
    <row r="74" spans="1:13" s="317" customFormat="1" ht="21" customHeight="1">
      <c r="A74" s="399">
        <v>31</v>
      </c>
      <c r="B74" s="411"/>
      <c r="C74" s="422"/>
      <c r="D74" s="422"/>
      <c r="E74" s="435"/>
      <c r="F74" s="442"/>
      <c r="G74" s="512"/>
      <c r="H74" s="453"/>
      <c r="I74" s="522"/>
      <c r="J74" s="528"/>
      <c r="K74" s="465"/>
      <c r="L74" s="469"/>
      <c r="M74" s="477" t="s">
        <v>82</v>
      </c>
    </row>
    <row r="75" spans="1:13" s="317" customFormat="1" ht="21" customHeight="1">
      <c r="A75" s="400"/>
      <c r="B75" s="412"/>
      <c r="C75" s="423"/>
      <c r="D75" s="423"/>
      <c r="E75" s="436"/>
      <c r="F75" s="443"/>
      <c r="G75" s="513"/>
      <c r="H75" s="454"/>
      <c r="I75" s="523"/>
      <c r="J75" s="529"/>
      <c r="K75" s="466"/>
      <c r="L75" s="470"/>
      <c r="M75" s="478"/>
    </row>
    <row r="76" spans="1:13" s="317" customFormat="1" ht="21" customHeight="1">
      <c r="A76" s="399">
        <v>32</v>
      </c>
      <c r="B76" s="411"/>
      <c r="C76" s="422"/>
      <c r="D76" s="422"/>
      <c r="E76" s="435"/>
      <c r="F76" s="442"/>
      <c r="G76" s="512"/>
      <c r="H76" s="453"/>
      <c r="I76" s="522"/>
      <c r="J76" s="528"/>
      <c r="K76" s="465"/>
      <c r="L76" s="469"/>
      <c r="M76" s="477" t="s">
        <v>82</v>
      </c>
    </row>
    <row r="77" spans="1:13" s="317" customFormat="1" ht="21" customHeight="1">
      <c r="A77" s="400"/>
      <c r="B77" s="412"/>
      <c r="C77" s="423"/>
      <c r="D77" s="423"/>
      <c r="E77" s="436"/>
      <c r="F77" s="443"/>
      <c r="G77" s="513"/>
      <c r="H77" s="454"/>
      <c r="I77" s="523"/>
      <c r="J77" s="529"/>
      <c r="K77" s="466"/>
      <c r="L77" s="470"/>
      <c r="M77" s="478"/>
    </row>
    <row r="78" spans="1:13" s="317" customFormat="1" ht="21" customHeight="1">
      <c r="A78" s="399">
        <v>33</v>
      </c>
      <c r="B78" s="411"/>
      <c r="C78" s="422"/>
      <c r="D78" s="422"/>
      <c r="E78" s="435"/>
      <c r="F78" s="442"/>
      <c r="G78" s="512"/>
      <c r="H78" s="453"/>
      <c r="I78" s="522"/>
      <c r="J78" s="528"/>
      <c r="K78" s="465"/>
      <c r="L78" s="469"/>
      <c r="M78" s="477" t="s">
        <v>82</v>
      </c>
    </row>
    <row r="79" spans="1:13" s="317" customFormat="1" ht="21" customHeight="1">
      <c r="A79" s="400"/>
      <c r="B79" s="412"/>
      <c r="C79" s="423"/>
      <c r="D79" s="423"/>
      <c r="E79" s="436"/>
      <c r="F79" s="443"/>
      <c r="G79" s="513"/>
      <c r="H79" s="454"/>
      <c r="I79" s="523"/>
      <c r="J79" s="529"/>
      <c r="K79" s="466"/>
      <c r="L79" s="470"/>
      <c r="M79" s="478"/>
    </row>
    <row r="80" spans="1:13" s="317" customFormat="1" ht="21" customHeight="1">
      <c r="A80" s="399">
        <v>34</v>
      </c>
      <c r="B80" s="411"/>
      <c r="C80" s="422"/>
      <c r="D80" s="422"/>
      <c r="E80" s="435"/>
      <c r="F80" s="442"/>
      <c r="G80" s="512"/>
      <c r="H80" s="453"/>
      <c r="I80" s="522"/>
      <c r="J80" s="528"/>
      <c r="K80" s="465"/>
      <c r="L80" s="469"/>
      <c r="M80" s="477" t="s">
        <v>82</v>
      </c>
    </row>
    <row r="81" spans="1:13" s="317" customFormat="1" ht="21" customHeight="1">
      <c r="A81" s="400"/>
      <c r="B81" s="412"/>
      <c r="C81" s="423"/>
      <c r="D81" s="423"/>
      <c r="E81" s="436"/>
      <c r="F81" s="443"/>
      <c r="G81" s="513"/>
      <c r="H81" s="454"/>
      <c r="I81" s="523"/>
      <c r="J81" s="529"/>
      <c r="K81" s="466"/>
      <c r="L81" s="470"/>
      <c r="M81" s="478"/>
    </row>
    <row r="82" spans="1:13" s="317" customFormat="1" ht="21" customHeight="1">
      <c r="A82" s="399">
        <v>35</v>
      </c>
      <c r="B82" s="411"/>
      <c r="C82" s="422"/>
      <c r="D82" s="422"/>
      <c r="E82" s="435"/>
      <c r="F82" s="442"/>
      <c r="G82" s="512"/>
      <c r="H82" s="453"/>
      <c r="I82" s="522"/>
      <c r="J82" s="528"/>
      <c r="K82" s="465"/>
      <c r="L82" s="469"/>
      <c r="M82" s="477" t="s">
        <v>82</v>
      </c>
    </row>
    <row r="83" spans="1:13" s="317" customFormat="1" ht="21" customHeight="1">
      <c r="A83" s="400"/>
      <c r="B83" s="412"/>
      <c r="C83" s="423"/>
      <c r="D83" s="423"/>
      <c r="E83" s="436"/>
      <c r="F83" s="443"/>
      <c r="G83" s="513"/>
      <c r="H83" s="454"/>
      <c r="I83" s="523"/>
      <c r="J83" s="529"/>
      <c r="K83" s="466"/>
      <c r="L83" s="470"/>
      <c r="M83" s="478"/>
    </row>
    <row r="84" spans="1:13" s="317" customFormat="1" ht="21" customHeight="1">
      <c r="A84" s="399">
        <v>36</v>
      </c>
      <c r="B84" s="411"/>
      <c r="C84" s="422"/>
      <c r="D84" s="422"/>
      <c r="E84" s="435"/>
      <c r="F84" s="442"/>
      <c r="G84" s="512"/>
      <c r="H84" s="453"/>
      <c r="I84" s="522"/>
      <c r="J84" s="528"/>
      <c r="K84" s="465"/>
      <c r="L84" s="469"/>
      <c r="M84" s="477" t="s">
        <v>82</v>
      </c>
    </row>
    <row r="85" spans="1:13" s="317" customFormat="1" ht="21" customHeight="1">
      <c r="A85" s="400"/>
      <c r="B85" s="412"/>
      <c r="C85" s="423"/>
      <c r="D85" s="423"/>
      <c r="E85" s="436"/>
      <c r="F85" s="443"/>
      <c r="G85" s="513"/>
      <c r="H85" s="454"/>
      <c r="I85" s="523"/>
      <c r="J85" s="529"/>
      <c r="K85" s="466"/>
      <c r="L85" s="470"/>
      <c r="M85" s="478"/>
    </row>
    <row r="86" spans="1:13" s="317" customFormat="1" ht="21" customHeight="1">
      <c r="A86" s="399">
        <v>37</v>
      </c>
      <c r="B86" s="411"/>
      <c r="C86" s="422"/>
      <c r="D86" s="422"/>
      <c r="E86" s="435"/>
      <c r="F86" s="442"/>
      <c r="G86" s="512"/>
      <c r="H86" s="453"/>
      <c r="I86" s="522"/>
      <c r="J86" s="528"/>
      <c r="K86" s="465"/>
      <c r="L86" s="469"/>
      <c r="M86" s="477" t="s">
        <v>82</v>
      </c>
    </row>
    <row r="87" spans="1:13" ht="21" customHeight="1">
      <c r="A87" s="400"/>
      <c r="B87" s="412"/>
      <c r="C87" s="423"/>
      <c r="D87" s="423"/>
      <c r="E87" s="436"/>
      <c r="F87" s="443"/>
      <c r="G87" s="513"/>
      <c r="H87" s="454"/>
      <c r="I87" s="523"/>
      <c r="J87" s="529"/>
      <c r="K87" s="466"/>
      <c r="L87" s="470"/>
      <c r="M87" s="478"/>
    </row>
    <row r="88" spans="1:13" s="317" customFormat="1" ht="21" customHeight="1">
      <c r="A88" s="399">
        <v>38</v>
      </c>
      <c r="B88" s="411"/>
      <c r="C88" s="422"/>
      <c r="D88" s="422"/>
      <c r="E88" s="435"/>
      <c r="F88" s="442"/>
      <c r="G88" s="512"/>
      <c r="H88" s="453"/>
      <c r="I88" s="522"/>
      <c r="J88" s="528"/>
      <c r="K88" s="465"/>
      <c r="L88" s="469"/>
      <c r="M88" s="477" t="s">
        <v>82</v>
      </c>
    </row>
    <row r="89" spans="1:13" s="317" customFormat="1" ht="21" customHeight="1">
      <c r="A89" s="400"/>
      <c r="B89" s="412"/>
      <c r="C89" s="423"/>
      <c r="D89" s="423"/>
      <c r="E89" s="436"/>
      <c r="F89" s="443"/>
      <c r="G89" s="513"/>
      <c r="H89" s="454"/>
      <c r="I89" s="523"/>
      <c r="J89" s="529"/>
      <c r="K89" s="466"/>
      <c r="L89" s="470"/>
      <c r="M89" s="478"/>
    </row>
    <row r="90" spans="1:13" s="317" customFormat="1" ht="21" customHeight="1">
      <c r="A90" s="399">
        <v>39</v>
      </c>
      <c r="B90" s="411"/>
      <c r="C90" s="422"/>
      <c r="D90" s="422"/>
      <c r="E90" s="435"/>
      <c r="F90" s="442"/>
      <c r="G90" s="512"/>
      <c r="H90" s="453"/>
      <c r="I90" s="522"/>
      <c r="J90" s="528"/>
      <c r="K90" s="465"/>
      <c r="L90" s="469"/>
      <c r="M90" s="477" t="s">
        <v>82</v>
      </c>
    </row>
    <row r="91" spans="1:13" ht="21" customHeight="1">
      <c r="A91" s="400"/>
      <c r="B91" s="412"/>
      <c r="C91" s="423"/>
      <c r="D91" s="423"/>
      <c r="E91" s="436"/>
      <c r="F91" s="443"/>
      <c r="G91" s="513"/>
      <c r="H91" s="454"/>
      <c r="I91" s="523"/>
      <c r="J91" s="529"/>
      <c r="K91" s="466"/>
      <c r="L91" s="470"/>
      <c r="M91" s="478"/>
    </row>
    <row r="92" spans="1:13" s="317" customFormat="1" ht="21" customHeight="1">
      <c r="A92" s="399">
        <v>40</v>
      </c>
      <c r="B92" s="411"/>
      <c r="C92" s="422"/>
      <c r="D92" s="422"/>
      <c r="E92" s="435"/>
      <c r="F92" s="442"/>
      <c r="G92" s="512"/>
      <c r="H92" s="453"/>
      <c r="I92" s="522"/>
      <c r="J92" s="528"/>
      <c r="K92" s="465"/>
      <c r="L92" s="469"/>
      <c r="M92" s="477" t="s">
        <v>82</v>
      </c>
    </row>
    <row r="93" spans="1:13" s="317" customFormat="1" ht="21" customHeight="1">
      <c r="A93" s="400"/>
      <c r="B93" s="412"/>
      <c r="C93" s="423"/>
      <c r="D93" s="423"/>
      <c r="E93" s="436"/>
      <c r="F93" s="443"/>
      <c r="G93" s="513"/>
      <c r="H93" s="454"/>
      <c r="I93" s="523"/>
      <c r="J93" s="529"/>
      <c r="K93" s="466"/>
      <c r="L93" s="470"/>
      <c r="M93" s="478"/>
    </row>
    <row r="94" spans="1:13" s="317" customFormat="1" ht="21" customHeight="1">
      <c r="A94" s="399">
        <v>41</v>
      </c>
      <c r="B94" s="411"/>
      <c r="C94" s="422"/>
      <c r="D94" s="422"/>
      <c r="E94" s="435"/>
      <c r="F94" s="442"/>
      <c r="G94" s="512"/>
      <c r="H94" s="453"/>
      <c r="I94" s="522"/>
      <c r="J94" s="528"/>
      <c r="K94" s="465"/>
      <c r="L94" s="469"/>
      <c r="M94" s="477" t="s">
        <v>82</v>
      </c>
    </row>
    <row r="95" spans="1:13" ht="21" customHeight="1">
      <c r="A95" s="400"/>
      <c r="B95" s="412"/>
      <c r="C95" s="423"/>
      <c r="D95" s="423"/>
      <c r="E95" s="436"/>
      <c r="F95" s="443"/>
      <c r="G95" s="513"/>
      <c r="H95" s="454"/>
      <c r="I95" s="523"/>
      <c r="J95" s="529"/>
      <c r="K95" s="466"/>
      <c r="L95" s="470"/>
      <c r="M95" s="479"/>
    </row>
    <row r="96" spans="1:13" s="317" customFormat="1" ht="21" customHeight="1">
      <c r="A96" s="399">
        <v>42</v>
      </c>
      <c r="B96" s="411"/>
      <c r="C96" s="422"/>
      <c r="D96" s="422"/>
      <c r="E96" s="435"/>
      <c r="F96" s="442"/>
      <c r="G96" s="512"/>
      <c r="H96" s="453"/>
      <c r="I96" s="522"/>
      <c r="J96" s="528"/>
      <c r="K96" s="465"/>
      <c r="L96" s="469"/>
      <c r="M96" s="477" t="s">
        <v>82</v>
      </c>
    </row>
    <row r="97" spans="1:13" s="317" customFormat="1" ht="21" customHeight="1">
      <c r="A97" s="400"/>
      <c r="B97" s="412"/>
      <c r="C97" s="423"/>
      <c r="D97" s="423"/>
      <c r="E97" s="436"/>
      <c r="F97" s="443"/>
      <c r="G97" s="513"/>
      <c r="H97" s="454"/>
      <c r="I97" s="523"/>
      <c r="J97" s="529"/>
      <c r="K97" s="466"/>
      <c r="L97" s="470"/>
      <c r="M97" s="478"/>
    </row>
    <row r="98" spans="1:13" s="317" customFormat="1" ht="21" customHeight="1">
      <c r="A98" s="399">
        <v>43</v>
      </c>
      <c r="B98" s="411"/>
      <c r="C98" s="422"/>
      <c r="D98" s="422"/>
      <c r="E98" s="435"/>
      <c r="F98" s="442"/>
      <c r="G98" s="512"/>
      <c r="H98" s="453"/>
      <c r="I98" s="522"/>
      <c r="J98" s="528"/>
      <c r="K98" s="465"/>
      <c r="L98" s="469"/>
      <c r="M98" s="477" t="s">
        <v>82</v>
      </c>
    </row>
    <row r="99" spans="1:13" s="317" customFormat="1" ht="21" customHeight="1">
      <c r="A99" s="400"/>
      <c r="B99" s="412"/>
      <c r="C99" s="423"/>
      <c r="D99" s="423"/>
      <c r="E99" s="436"/>
      <c r="F99" s="443"/>
      <c r="G99" s="513"/>
      <c r="H99" s="454"/>
      <c r="I99" s="523"/>
      <c r="J99" s="529"/>
      <c r="K99" s="466"/>
      <c r="L99" s="470"/>
      <c r="M99" s="478"/>
    </row>
    <row r="100" spans="1:13" s="317" customFormat="1" ht="21" customHeight="1">
      <c r="A100" s="399">
        <v>44</v>
      </c>
      <c r="B100" s="411"/>
      <c r="C100" s="422"/>
      <c r="D100" s="422"/>
      <c r="E100" s="435"/>
      <c r="F100" s="442"/>
      <c r="G100" s="512"/>
      <c r="H100" s="453"/>
      <c r="I100" s="522"/>
      <c r="J100" s="528"/>
      <c r="K100" s="465"/>
      <c r="L100" s="469"/>
      <c r="M100" s="477" t="s">
        <v>82</v>
      </c>
    </row>
    <row r="101" spans="1:13" s="317" customFormat="1" ht="21" customHeight="1">
      <c r="A101" s="400"/>
      <c r="B101" s="412"/>
      <c r="C101" s="423"/>
      <c r="D101" s="423"/>
      <c r="E101" s="436"/>
      <c r="F101" s="443"/>
      <c r="G101" s="513"/>
      <c r="H101" s="454"/>
      <c r="I101" s="523"/>
      <c r="J101" s="529"/>
      <c r="K101" s="466"/>
      <c r="L101" s="470"/>
      <c r="M101" s="478"/>
    </row>
    <row r="102" spans="1:13" s="317" customFormat="1" ht="21" customHeight="1">
      <c r="A102" s="399">
        <v>45</v>
      </c>
      <c r="B102" s="411"/>
      <c r="C102" s="422"/>
      <c r="D102" s="422"/>
      <c r="E102" s="435"/>
      <c r="F102" s="442"/>
      <c r="G102" s="512"/>
      <c r="H102" s="453"/>
      <c r="I102" s="522"/>
      <c r="J102" s="528"/>
      <c r="K102" s="465"/>
      <c r="L102" s="469"/>
      <c r="M102" s="477" t="s">
        <v>82</v>
      </c>
    </row>
    <row r="103" spans="1:13" s="317" customFormat="1" ht="21" customHeight="1">
      <c r="A103" s="400"/>
      <c r="B103" s="412"/>
      <c r="C103" s="423"/>
      <c r="D103" s="423"/>
      <c r="E103" s="436"/>
      <c r="F103" s="443"/>
      <c r="G103" s="513"/>
      <c r="H103" s="454"/>
      <c r="I103" s="523"/>
      <c r="J103" s="529"/>
      <c r="K103" s="466"/>
      <c r="L103" s="470"/>
      <c r="M103" s="478"/>
    </row>
    <row r="104" spans="1:13" s="317" customFormat="1" ht="21" customHeight="1">
      <c r="A104" s="399">
        <v>46</v>
      </c>
      <c r="B104" s="411"/>
      <c r="C104" s="422"/>
      <c r="D104" s="422"/>
      <c r="E104" s="435"/>
      <c r="F104" s="442"/>
      <c r="G104" s="512"/>
      <c r="H104" s="453"/>
      <c r="I104" s="522"/>
      <c r="J104" s="528"/>
      <c r="K104" s="465"/>
      <c r="L104" s="469"/>
      <c r="M104" s="477" t="s">
        <v>82</v>
      </c>
    </row>
    <row r="105" spans="1:13" s="317" customFormat="1" ht="21" customHeight="1">
      <c r="A105" s="400"/>
      <c r="B105" s="412"/>
      <c r="C105" s="423"/>
      <c r="D105" s="423"/>
      <c r="E105" s="436"/>
      <c r="F105" s="443"/>
      <c r="G105" s="513"/>
      <c r="H105" s="454"/>
      <c r="I105" s="523"/>
      <c r="J105" s="529"/>
      <c r="K105" s="466"/>
      <c r="L105" s="470"/>
      <c r="M105" s="478"/>
    </row>
    <row r="106" spans="1:13" s="317" customFormat="1" ht="21" customHeight="1">
      <c r="A106" s="399">
        <v>47</v>
      </c>
      <c r="B106" s="411"/>
      <c r="C106" s="422"/>
      <c r="D106" s="422"/>
      <c r="E106" s="435"/>
      <c r="F106" s="442"/>
      <c r="G106" s="512"/>
      <c r="H106" s="453"/>
      <c r="I106" s="522"/>
      <c r="J106" s="528"/>
      <c r="K106" s="465"/>
      <c r="L106" s="469"/>
      <c r="M106" s="477" t="s">
        <v>82</v>
      </c>
    </row>
    <row r="107" spans="1:13" s="317" customFormat="1" ht="21" customHeight="1">
      <c r="A107" s="400"/>
      <c r="B107" s="412"/>
      <c r="C107" s="423"/>
      <c r="D107" s="423"/>
      <c r="E107" s="436"/>
      <c r="F107" s="443"/>
      <c r="G107" s="513"/>
      <c r="H107" s="454"/>
      <c r="I107" s="523"/>
      <c r="J107" s="529"/>
      <c r="K107" s="466"/>
      <c r="L107" s="470"/>
      <c r="M107" s="478"/>
    </row>
    <row r="108" spans="1:13" s="317" customFormat="1" ht="21" customHeight="1">
      <c r="A108" s="399">
        <v>48</v>
      </c>
      <c r="B108" s="411"/>
      <c r="C108" s="422"/>
      <c r="D108" s="422"/>
      <c r="E108" s="435"/>
      <c r="F108" s="442"/>
      <c r="G108" s="512"/>
      <c r="H108" s="453"/>
      <c r="I108" s="522"/>
      <c r="J108" s="528"/>
      <c r="K108" s="465"/>
      <c r="L108" s="469"/>
      <c r="M108" s="477" t="s">
        <v>82</v>
      </c>
    </row>
    <row r="109" spans="1:13" ht="21" customHeight="1">
      <c r="A109" s="400"/>
      <c r="B109" s="412"/>
      <c r="C109" s="423"/>
      <c r="D109" s="423"/>
      <c r="E109" s="436"/>
      <c r="F109" s="443"/>
      <c r="G109" s="513"/>
      <c r="H109" s="454"/>
      <c r="I109" s="523"/>
      <c r="J109" s="529"/>
      <c r="K109" s="466"/>
      <c r="L109" s="470"/>
      <c r="M109" s="478"/>
    </row>
    <row r="110" spans="1:13" s="317" customFormat="1" ht="21" customHeight="1">
      <c r="A110" s="399">
        <v>49</v>
      </c>
      <c r="B110" s="411"/>
      <c r="C110" s="422"/>
      <c r="D110" s="422"/>
      <c r="E110" s="435"/>
      <c r="F110" s="442"/>
      <c r="G110" s="512"/>
      <c r="H110" s="453"/>
      <c r="I110" s="522"/>
      <c r="J110" s="528"/>
      <c r="K110" s="465"/>
      <c r="L110" s="469"/>
      <c r="M110" s="477" t="s">
        <v>82</v>
      </c>
    </row>
    <row r="111" spans="1:13" s="317" customFormat="1" ht="21" customHeight="1">
      <c r="A111" s="400"/>
      <c r="B111" s="412"/>
      <c r="C111" s="423"/>
      <c r="D111" s="423"/>
      <c r="E111" s="436"/>
      <c r="F111" s="443"/>
      <c r="G111" s="513"/>
      <c r="H111" s="454"/>
      <c r="I111" s="523"/>
      <c r="J111" s="529"/>
      <c r="K111" s="466"/>
      <c r="L111" s="470"/>
      <c r="M111" s="478"/>
    </row>
    <row r="112" spans="1:13" s="317" customFormat="1" ht="21" customHeight="1">
      <c r="A112" s="399">
        <v>50</v>
      </c>
      <c r="B112" s="411"/>
      <c r="C112" s="422"/>
      <c r="D112" s="422"/>
      <c r="E112" s="435"/>
      <c r="F112" s="442"/>
      <c r="G112" s="512"/>
      <c r="H112" s="453"/>
      <c r="I112" s="522"/>
      <c r="J112" s="528"/>
      <c r="K112" s="465"/>
      <c r="L112" s="469"/>
      <c r="M112" s="477" t="s">
        <v>82</v>
      </c>
    </row>
    <row r="113" spans="1:13" ht="21" customHeight="1">
      <c r="A113" s="400"/>
      <c r="B113" s="412"/>
      <c r="C113" s="423"/>
      <c r="D113" s="423"/>
      <c r="E113" s="436"/>
      <c r="F113" s="443"/>
      <c r="G113" s="513"/>
      <c r="H113" s="454"/>
      <c r="I113" s="523"/>
      <c r="J113" s="529"/>
      <c r="K113" s="466"/>
      <c r="L113" s="470"/>
      <c r="M113" s="478"/>
    </row>
  </sheetData>
  <mergeCells count="467">
    <mergeCell ref="A1:D1"/>
    <mergeCell ref="C2:D2"/>
    <mergeCell ref="K6:L6"/>
    <mergeCell ref="K7:L7"/>
    <mergeCell ref="K8:L8"/>
    <mergeCell ref="K9:L9"/>
    <mergeCell ref="K10:L10"/>
    <mergeCell ref="K11:L11"/>
    <mergeCell ref="K12:L12"/>
    <mergeCell ref="K13:L13"/>
    <mergeCell ref="K14:L14"/>
    <mergeCell ref="K15:L15"/>
    <mergeCell ref="K16:L16"/>
    <mergeCell ref="K17:L17"/>
    <mergeCell ref="K18:L18"/>
    <mergeCell ref="K19:L19"/>
    <mergeCell ref="K20:L20"/>
    <mergeCell ref="K21:L21"/>
    <mergeCell ref="K22:L22"/>
    <mergeCell ref="K23:L23"/>
    <mergeCell ref="K24:L24"/>
    <mergeCell ref="K25:L25"/>
    <mergeCell ref="K26:L26"/>
    <mergeCell ref="K27:L27"/>
    <mergeCell ref="B32:M32"/>
    <mergeCell ref="K34:L34"/>
    <mergeCell ref="K35:L35"/>
    <mergeCell ref="K36:L36"/>
    <mergeCell ref="K37:L37"/>
    <mergeCell ref="K38:L38"/>
    <mergeCell ref="K39:L39"/>
    <mergeCell ref="K40:L40"/>
    <mergeCell ref="K41:L41"/>
    <mergeCell ref="K42:L42"/>
    <mergeCell ref="K43:L43"/>
    <mergeCell ref="K44:L44"/>
    <mergeCell ref="K45:L45"/>
    <mergeCell ref="K46:L46"/>
    <mergeCell ref="K47:L47"/>
    <mergeCell ref="K48:L48"/>
    <mergeCell ref="K49:L49"/>
    <mergeCell ref="K50:L50"/>
    <mergeCell ref="K51:L51"/>
    <mergeCell ref="K52:L52"/>
    <mergeCell ref="K53:L53"/>
    <mergeCell ref="K54:L54"/>
    <mergeCell ref="K55:L55"/>
    <mergeCell ref="K56:L56"/>
    <mergeCell ref="K57:L57"/>
    <mergeCell ref="K58:L58"/>
    <mergeCell ref="K59:L59"/>
    <mergeCell ref="K60:L60"/>
    <mergeCell ref="K61:L61"/>
    <mergeCell ref="K62:L62"/>
    <mergeCell ref="K63:L63"/>
    <mergeCell ref="K64:L64"/>
    <mergeCell ref="K65:L65"/>
    <mergeCell ref="K66:L66"/>
    <mergeCell ref="K67:L67"/>
    <mergeCell ref="K68:L68"/>
    <mergeCell ref="K69:L69"/>
    <mergeCell ref="K70:L70"/>
    <mergeCell ref="K71:L71"/>
    <mergeCell ref="K72:L72"/>
    <mergeCell ref="K73:L73"/>
    <mergeCell ref="K74:L74"/>
    <mergeCell ref="K75:L75"/>
    <mergeCell ref="K76:L76"/>
    <mergeCell ref="K77:L77"/>
    <mergeCell ref="K78:L78"/>
    <mergeCell ref="K79:L79"/>
    <mergeCell ref="K80:L80"/>
    <mergeCell ref="K81:L81"/>
    <mergeCell ref="K82:L82"/>
    <mergeCell ref="K83:L83"/>
    <mergeCell ref="K84:L84"/>
    <mergeCell ref="K85:L85"/>
    <mergeCell ref="K86:L86"/>
    <mergeCell ref="K87:L87"/>
    <mergeCell ref="K88:L88"/>
    <mergeCell ref="K89:L89"/>
    <mergeCell ref="K90:L90"/>
    <mergeCell ref="K91:L91"/>
    <mergeCell ref="K92:L92"/>
    <mergeCell ref="K93:L93"/>
    <mergeCell ref="K94:L94"/>
    <mergeCell ref="K95:L95"/>
    <mergeCell ref="K96:L96"/>
    <mergeCell ref="K97:L97"/>
    <mergeCell ref="K98:L98"/>
    <mergeCell ref="K99:L99"/>
    <mergeCell ref="K100:L100"/>
    <mergeCell ref="K101:L101"/>
    <mergeCell ref="K102:L102"/>
    <mergeCell ref="K103:L103"/>
    <mergeCell ref="K104:L104"/>
    <mergeCell ref="K105:L105"/>
    <mergeCell ref="K106:L106"/>
    <mergeCell ref="K107:L107"/>
    <mergeCell ref="K108:L108"/>
    <mergeCell ref="K109:L109"/>
    <mergeCell ref="K110:L110"/>
    <mergeCell ref="K111:L111"/>
    <mergeCell ref="K112:L112"/>
    <mergeCell ref="K113:L113"/>
    <mergeCell ref="E1:E2"/>
    <mergeCell ref="G1:I2"/>
    <mergeCell ref="A3:B4"/>
    <mergeCell ref="C3:D4"/>
    <mergeCell ref="E3:E4"/>
    <mergeCell ref="A6:A7"/>
    <mergeCell ref="B6:E7"/>
    <mergeCell ref="F6:F7"/>
    <mergeCell ref="G6:G7"/>
    <mergeCell ref="H6:H7"/>
    <mergeCell ref="I6:J7"/>
    <mergeCell ref="M6:M7"/>
    <mergeCell ref="A8:A9"/>
    <mergeCell ref="B8:E9"/>
    <mergeCell ref="F8:F9"/>
    <mergeCell ref="G8:G9"/>
    <mergeCell ref="H8:H9"/>
    <mergeCell ref="I8:J9"/>
    <mergeCell ref="M8:M9"/>
    <mergeCell ref="A10:A11"/>
    <mergeCell ref="B10:E11"/>
    <mergeCell ref="F10:F11"/>
    <mergeCell ref="G10:G11"/>
    <mergeCell ref="H10:H11"/>
    <mergeCell ref="I10:J11"/>
    <mergeCell ref="M10:M11"/>
    <mergeCell ref="A12:A13"/>
    <mergeCell ref="B12:E13"/>
    <mergeCell ref="F12:F13"/>
    <mergeCell ref="G12:G13"/>
    <mergeCell ref="H12:H13"/>
    <mergeCell ref="I12:J13"/>
    <mergeCell ref="M12:M13"/>
    <mergeCell ref="A14:A15"/>
    <mergeCell ref="B14:E15"/>
    <mergeCell ref="F14:F15"/>
    <mergeCell ref="G14:G15"/>
    <mergeCell ref="H14:H15"/>
    <mergeCell ref="I14:J15"/>
    <mergeCell ref="M14:M15"/>
    <mergeCell ref="A16:A17"/>
    <mergeCell ref="B16:E17"/>
    <mergeCell ref="F16:F17"/>
    <mergeCell ref="G16:G17"/>
    <mergeCell ref="H16:H17"/>
    <mergeCell ref="I16:J17"/>
    <mergeCell ref="M16:M17"/>
    <mergeCell ref="A18:A19"/>
    <mergeCell ref="B18:E19"/>
    <mergeCell ref="F18:F19"/>
    <mergeCell ref="G18:G19"/>
    <mergeCell ref="H18:H19"/>
    <mergeCell ref="I18:J19"/>
    <mergeCell ref="M18:M19"/>
    <mergeCell ref="A20:A21"/>
    <mergeCell ref="B20:E21"/>
    <mergeCell ref="F20:F21"/>
    <mergeCell ref="G20:G21"/>
    <mergeCell ref="H20:H21"/>
    <mergeCell ref="I20:J21"/>
    <mergeCell ref="M20:M21"/>
    <mergeCell ref="A22:A23"/>
    <mergeCell ref="B22:E23"/>
    <mergeCell ref="F22:F23"/>
    <mergeCell ref="G22:G23"/>
    <mergeCell ref="H22:H23"/>
    <mergeCell ref="I22:J23"/>
    <mergeCell ref="M22:M23"/>
    <mergeCell ref="A24:A25"/>
    <mergeCell ref="B24:E25"/>
    <mergeCell ref="F24:F25"/>
    <mergeCell ref="G24:G25"/>
    <mergeCell ref="H24:H25"/>
    <mergeCell ref="I24:J25"/>
    <mergeCell ref="M24:M25"/>
    <mergeCell ref="A26:A27"/>
    <mergeCell ref="B26:E27"/>
    <mergeCell ref="F26:F27"/>
    <mergeCell ref="G26:G27"/>
    <mergeCell ref="H26:H27"/>
    <mergeCell ref="I26:J27"/>
    <mergeCell ref="M26:M27"/>
    <mergeCell ref="A34:A35"/>
    <mergeCell ref="B34:E35"/>
    <mergeCell ref="F34:F35"/>
    <mergeCell ref="G34:G35"/>
    <mergeCell ref="H34:H35"/>
    <mergeCell ref="I34:J35"/>
    <mergeCell ref="M34:M35"/>
    <mergeCell ref="A36:A37"/>
    <mergeCell ref="B36:E37"/>
    <mergeCell ref="F36:F37"/>
    <mergeCell ref="G36:G37"/>
    <mergeCell ref="H36:H37"/>
    <mergeCell ref="I36:J37"/>
    <mergeCell ref="M36:M37"/>
    <mergeCell ref="A38:A39"/>
    <mergeCell ref="B38:E39"/>
    <mergeCell ref="F38:F39"/>
    <mergeCell ref="G38:G39"/>
    <mergeCell ref="H38:H39"/>
    <mergeCell ref="I38:J39"/>
    <mergeCell ref="M38:M39"/>
    <mergeCell ref="A40:A41"/>
    <mergeCell ref="B40:E41"/>
    <mergeCell ref="F40:F41"/>
    <mergeCell ref="G40:G41"/>
    <mergeCell ref="H40:H41"/>
    <mergeCell ref="I40:J41"/>
    <mergeCell ref="M40:M41"/>
    <mergeCell ref="A42:A43"/>
    <mergeCell ref="B42:E43"/>
    <mergeCell ref="F42:F43"/>
    <mergeCell ref="G42:G43"/>
    <mergeCell ref="H42:H43"/>
    <mergeCell ref="I42:J43"/>
    <mergeCell ref="M42:M43"/>
    <mergeCell ref="A44:A45"/>
    <mergeCell ref="B44:E45"/>
    <mergeCell ref="F44:F45"/>
    <mergeCell ref="G44:G45"/>
    <mergeCell ref="H44:H45"/>
    <mergeCell ref="I44:J45"/>
    <mergeCell ref="M44:M45"/>
    <mergeCell ref="A46:A47"/>
    <mergeCell ref="B46:E47"/>
    <mergeCell ref="F46:F47"/>
    <mergeCell ref="G46:G47"/>
    <mergeCell ref="H46:H47"/>
    <mergeCell ref="I46:J47"/>
    <mergeCell ref="M46:M47"/>
    <mergeCell ref="A48:A49"/>
    <mergeCell ref="B48:E49"/>
    <mergeCell ref="F48:F49"/>
    <mergeCell ref="G48:G49"/>
    <mergeCell ref="H48:H49"/>
    <mergeCell ref="I48:J49"/>
    <mergeCell ref="M48:M49"/>
    <mergeCell ref="A50:A51"/>
    <mergeCell ref="B50:E51"/>
    <mergeCell ref="F50:F51"/>
    <mergeCell ref="G50:G51"/>
    <mergeCell ref="H50:H51"/>
    <mergeCell ref="I50:J51"/>
    <mergeCell ref="M50:M51"/>
    <mergeCell ref="A52:A53"/>
    <mergeCell ref="B52:E53"/>
    <mergeCell ref="F52:F53"/>
    <mergeCell ref="G52:G53"/>
    <mergeCell ref="H52:H53"/>
    <mergeCell ref="I52:J53"/>
    <mergeCell ref="M52:M53"/>
    <mergeCell ref="A54:A55"/>
    <mergeCell ref="B54:E55"/>
    <mergeCell ref="F54:F55"/>
    <mergeCell ref="G54:G55"/>
    <mergeCell ref="H54:H55"/>
    <mergeCell ref="I54:J55"/>
    <mergeCell ref="M54:M55"/>
    <mergeCell ref="A56:A57"/>
    <mergeCell ref="B56:E57"/>
    <mergeCell ref="F56:F57"/>
    <mergeCell ref="G56:G57"/>
    <mergeCell ref="H56:H57"/>
    <mergeCell ref="I56:J57"/>
    <mergeCell ref="M56:M57"/>
    <mergeCell ref="A58:A59"/>
    <mergeCell ref="B58:E59"/>
    <mergeCell ref="F58:F59"/>
    <mergeCell ref="G58:G59"/>
    <mergeCell ref="H58:H59"/>
    <mergeCell ref="I58:J59"/>
    <mergeCell ref="M58:M59"/>
    <mergeCell ref="A60:A61"/>
    <mergeCell ref="B60:E61"/>
    <mergeCell ref="F60:F61"/>
    <mergeCell ref="G60:G61"/>
    <mergeCell ref="H60:H61"/>
    <mergeCell ref="I60:J61"/>
    <mergeCell ref="M60:M61"/>
    <mergeCell ref="A62:A63"/>
    <mergeCell ref="B62:E63"/>
    <mergeCell ref="F62:F63"/>
    <mergeCell ref="G62:G63"/>
    <mergeCell ref="H62:H63"/>
    <mergeCell ref="I62:J63"/>
    <mergeCell ref="M62:M63"/>
    <mergeCell ref="A64:A65"/>
    <mergeCell ref="B64:E65"/>
    <mergeCell ref="F64:F65"/>
    <mergeCell ref="G64:G65"/>
    <mergeCell ref="H64:H65"/>
    <mergeCell ref="I64:J65"/>
    <mergeCell ref="M64:M65"/>
    <mergeCell ref="A66:A67"/>
    <mergeCell ref="B66:E67"/>
    <mergeCell ref="F66:F67"/>
    <mergeCell ref="G66:G67"/>
    <mergeCell ref="H66:H67"/>
    <mergeCell ref="I66:J67"/>
    <mergeCell ref="M66:M67"/>
    <mergeCell ref="A68:A69"/>
    <mergeCell ref="B68:E69"/>
    <mergeCell ref="F68:F69"/>
    <mergeCell ref="G68:G69"/>
    <mergeCell ref="H68:H69"/>
    <mergeCell ref="I68:J69"/>
    <mergeCell ref="M68:M69"/>
    <mergeCell ref="A70:A71"/>
    <mergeCell ref="B70:E71"/>
    <mergeCell ref="F70:F71"/>
    <mergeCell ref="G70:G71"/>
    <mergeCell ref="H70:H71"/>
    <mergeCell ref="I70:J71"/>
    <mergeCell ref="M70:M71"/>
    <mergeCell ref="A72:A73"/>
    <mergeCell ref="B72:E73"/>
    <mergeCell ref="F72:F73"/>
    <mergeCell ref="G72:G73"/>
    <mergeCell ref="H72:H73"/>
    <mergeCell ref="I72:J73"/>
    <mergeCell ref="M72:M73"/>
    <mergeCell ref="A74:A75"/>
    <mergeCell ref="B74:E75"/>
    <mergeCell ref="F74:F75"/>
    <mergeCell ref="G74:G75"/>
    <mergeCell ref="H74:H75"/>
    <mergeCell ref="I74:J75"/>
    <mergeCell ref="M74:M75"/>
    <mergeCell ref="A76:A77"/>
    <mergeCell ref="B76:E77"/>
    <mergeCell ref="F76:F77"/>
    <mergeCell ref="G76:G77"/>
    <mergeCell ref="H76:H77"/>
    <mergeCell ref="I76:J77"/>
    <mergeCell ref="M76:M77"/>
    <mergeCell ref="A78:A79"/>
    <mergeCell ref="B78:E79"/>
    <mergeCell ref="F78:F79"/>
    <mergeCell ref="G78:G79"/>
    <mergeCell ref="H78:H79"/>
    <mergeCell ref="I78:J79"/>
    <mergeCell ref="M78:M79"/>
    <mergeCell ref="A80:A81"/>
    <mergeCell ref="B80:E81"/>
    <mergeCell ref="F80:F81"/>
    <mergeCell ref="G80:G81"/>
    <mergeCell ref="H80:H81"/>
    <mergeCell ref="I80:J81"/>
    <mergeCell ref="M80:M81"/>
    <mergeCell ref="A82:A83"/>
    <mergeCell ref="B82:E83"/>
    <mergeCell ref="F82:F83"/>
    <mergeCell ref="G82:G83"/>
    <mergeCell ref="H82:H83"/>
    <mergeCell ref="I82:J83"/>
    <mergeCell ref="M82:M83"/>
    <mergeCell ref="A84:A85"/>
    <mergeCell ref="B84:E85"/>
    <mergeCell ref="F84:F85"/>
    <mergeCell ref="G84:G85"/>
    <mergeCell ref="H84:H85"/>
    <mergeCell ref="I84:J85"/>
    <mergeCell ref="M84:M85"/>
    <mergeCell ref="A86:A87"/>
    <mergeCell ref="B86:E87"/>
    <mergeCell ref="F86:F87"/>
    <mergeCell ref="G86:G87"/>
    <mergeCell ref="H86:H87"/>
    <mergeCell ref="I86:J87"/>
    <mergeCell ref="M86:M87"/>
    <mergeCell ref="A88:A89"/>
    <mergeCell ref="B88:E89"/>
    <mergeCell ref="F88:F89"/>
    <mergeCell ref="G88:G89"/>
    <mergeCell ref="H88:H89"/>
    <mergeCell ref="I88:J89"/>
    <mergeCell ref="M88:M89"/>
    <mergeCell ref="A90:A91"/>
    <mergeCell ref="B90:E91"/>
    <mergeCell ref="F90:F91"/>
    <mergeCell ref="G90:G91"/>
    <mergeCell ref="H90:H91"/>
    <mergeCell ref="I90:J91"/>
    <mergeCell ref="M90:M91"/>
    <mergeCell ref="A92:A93"/>
    <mergeCell ref="B92:E93"/>
    <mergeCell ref="F92:F93"/>
    <mergeCell ref="G92:G93"/>
    <mergeCell ref="H92:H93"/>
    <mergeCell ref="I92:J93"/>
    <mergeCell ref="M92:M93"/>
    <mergeCell ref="A94:A95"/>
    <mergeCell ref="B94:E95"/>
    <mergeCell ref="F94:F95"/>
    <mergeCell ref="G94:G95"/>
    <mergeCell ref="H94:H95"/>
    <mergeCell ref="I94:J95"/>
    <mergeCell ref="M94:M95"/>
    <mergeCell ref="A96:A97"/>
    <mergeCell ref="B96:E97"/>
    <mergeCell ref="F96:F97"/>
    <mergeCell ref="G96:G97"/>
    <mergeCell ref="H96:H97"/>
    <mergeCell ref="I96:J97"/>
    <mergeCell ref="M96:M97"/>
    <mergeCell ref="A98:A99"/>
    <mergeCell ref="B98:E99"/>
    <mergeCell ref="F98:F99"/>
    <mergeCell ref="G98:G99"/>
    <mergeCell ref="H98:H99"/>
    <mergeCell ref="I98:J99"/>
    <mergeCell ref="M98:M99"/>
    <mergeCell ref="A100:A101"/>
    <mergeCell ref="B100:E101"/>
    <mergeCell ref="F100:F101"/>
    <mergeCell ref="G100:G101"/>
    <mergeCell ref="H100:H101"/>
    <mergeCell ref="I100:J101"/>
    <mergeCell ref="M100:M101"/>
    <mergeCell ref="A102:A103"/>
    <mergeCell ref="B102:E103"/>
    <mergeCell ref="F102:F103"/>
    <mergeCell ref="G102:G103"/>
    <mergeCell ref="H102:H103"/>
    <mergeCell ref="I102:J103"/>
    <mergeCell ref="M102:M103"/>
    <mergeCell ref="A104:A105"/>
    <mergeCell ref="B104:E105"/>
    <mergeCell ref="F104:F105"/>
    <mergeCell ref="G104:G105"/>
    <mergeCell ref="H104:H105"/>
    <mergeCell ref="I104:J105"/>
    <mergeCell ref="M104:M105"/>
    <mergeCell ref="A106:A107"/>
    <mergeCell ref="B106:E107"/>
    <mergeCell ref="F106:F107"/>
    <mergeCell ref="G106:G107"/>
    <mergeCell ref="H106:H107"/>
    <mergeCell ref="I106:J107"/>
    <mergeCell ref="M106:M107"/>
    <mergeCell ref="A108:A109"/>
    <mergeCell ref="B108:E109"/>
    <mergeCell ref="F108:F109"/>
    <mergeCell ref="G108:G109"/>
    <mergeCell ref="H108:H109"/>
    <mergeCell ref="I108:J109"/>
    <mergeCell ref="M108:M109"/>
    <mergeCell ref="A110:A111"/>
    <mergeCell ref="B110:E111"/>
    <mergeCell ref="F110:F111"/>
    <mergeCell ref="G110:G111"/>
    <mergeCell ref="H110:H111"/>
    <mergeCell ref="I110:J111"/>
    <mergeCell ref="M110:M111"/>
    <mergeCell ref="A112:A113"/>
    <mergeCell ref="B112:E113"/>
    <mergeCell ref="F112:F113"/>
    <mergeCell ref="G112:G113"/>
    <mergeCell ref="H112:H113"/>
    <mergeCell ref="I112:J113"/>
    <mergeCell ref="M112:M113"/>
  </mergeCells>
  <phoneticPr fontId="3"/>
  <dataValidations count="3">
    <dataValidation type="list" allowBlank="1" showDropDown="0" showInputMessage="1" showErrorMessage="1" sqref="H34:H113 H8:H27">
      <formula1>$O$6:$O$7</formula1>
    </dataValidation>
    <dataValidation imeMode="off" allowBlank="1" showDropDown="0" showInputMessage="1" showErrorMessage="1" sqref="G34:G113 I34:K113 L35:L113 G8:G27 I8:L27"/>
    <dataValidation imeMode="on" allowBlank="1" showDropDown="0" showInputMessage="1" showErrorMessage="1" sqref="B34:F113 B8:F27"/>
  </dataValidations>
  <printOptions horizontalCentered="1"/>
  <pageMargins left="0.46" right="0.2" top="0.71" bottom="0.27559055118110237" header="0.5" footer="0.15748031496062992"/>
  <pageSetup paperSize="9" fitToWidth="1" fitToHeight="1" orientation="landscape" usePrinterDefaults="1" copies="2" r:id="rId1"/>
  <headerFooter alignWithMargins="0">
    <oddHeader>&amp;L別記様式4</oddHeader>
  </headerFooter>
  <rowBreaks count="3" manualBreakCount="3">
    <brk id="53" max="12" man="1"/>
    <brk id="73" max="12" man="1"/>
    <brk id="93" max="11" man="1"/>
  </row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13</vt:i4>
      </vt:variant>
    </vt:vector>
  </HeadingPairs>
  <TitlesOfParts>
    <vt:vector size="13" baseType="lpstr">
      <vt:lpstr>様式第1号</vt:lpstr>
      <vt:lpstr>書類目録</vt:lpstr>
      <vt:lpstr>別記様式1（同種施工実績）</vt:lpstr>
      <vt:lpstr>別記様式1 (記入例)</vt:lpstr>
      <vt:lpstr>別紙様式2（技術者の経験 ）</vt:lpstr>
      <vt:lpstr>別紙様式2（技術者の経験 ） (記入例)</vt:lpstr>
      <vt:lpstr>別記様式3</vt:lpstr>
      <vt:lpstr>別記様式4（雇用状況確認書）</vt:lpstr>
      <vt:lpstr>別記様式4（記入例）</vt:lpstr>
      <vt:lpstr>別記様式５</vt:lpstr>
      <vt:lpstr>別記様式６</vt:lpstr>
      <vt:lpstr>健康保険証のマスキング例</vt:lpstr>
      <vt:lpstr>自己採点表</vt:lpstr>
    </vt:vector>
  </TitlesOfParts>
  <LinksUpToDate>false</LinksUpToDate>
  <SharedDoc>false</SharedDoc>
  <HyperlinksChanged>false</HyperlinksChanged>
  <AppVersion>4.1.3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INTER069XP</dc:creator>
  <cp:lastModifiedBy>上田　義之</cp:lastModifiedBy>
  <cp:lastPrinted>2022-07-21T07:10:23Z</cp:lastPrinted>
  <dcterms:created xsi:type="dcterms:W3CDTF">2007-08-28T00:45:25Z</dcterms:created>
  <dcterms:modified xsi:type="dcterms:W3CDTF">2024-07-30T02:37:15Z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3.1.3.0</vt:lpwstr>
    </vt:vector>
  </property>
  <property fmtid="{DCFEDD21-7773-49B2-8022-6FC58DB5260B}" pid="3" name="LastSavedVersion">
    <vt:lpwstr>3.1.3.0</vt:lpwstr>
  </property>
  <property fmtid="{DCFEDD21-7773-49B2-8022-6FC58DB5260B}" pid="4" name="LastSavedDate">
    <vt:filetime>2024-07-30T02:37:15Z</vt:filetime>
  </property>
</Properties>
</file>