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40010000\Desktop\中山間直払関係\R3実績報告（HP）\"/>
    </mc:Choice>
  </mc:AlternateContent>
  <bookViews>
    <workbookView xWindow="0" yWindow="0" windowWidth="20490" windowHeight="7530"/>
  </bookViews>
  <sheets>
    <sheet name="実績かがみ" sheetId="1" r:id="rId1"/>
    <sheet name="様式１" sheetId="2" r:id="rId2"/>
    <sheet name="様式２" sheetId="3" r:id="rId3"/>
    <sheet name="様式３" sheetId="4" r:id="rId4"/>
    <sheet name="個人支払調書" sheetId="6" r:id="rId5"/>
  </sheets>
  <definedNames>
    <definedName name="__xlnm.Print_Area" localSheetId="4">個人支払調書!$A$1:$U$29</definedName>
    <definedName name="__xlnm.Print_Area" localSheetId="0">実績かがみ!$A$2:$S$48</definedName>
    <definedName name="__xlnm.Print_Area" localSheetId="1">様式１!$A$1:$I$56</definedName>
    <definedName name="__xlnm.Print_Area" localSheetId="2">様式２!$A$1:$AO$37</definedName>
    <definedName name="__xlnm.Print_Area" localSheetId="3">様式３!$A$1:$S$32</definedName>
    <definedName name="__xlnm.Print_Titles" localSheetId="4">個人支払調書!$1:$7</definedName>
    <definedName name="__xlnm.Print_Titles" localSheetId="2">様式２!$A:$C</definedName>
    <definedName name="_xlnm.Print_Area" localSheetId="4">個人支払調書!$A$1:$U$29</definedName>
    <definedName name="_xlnm.Print_Area" localSheetId="0">実績かがみ!$A$2:$S$48</definedName>
    <definedName name="_xlnm.Print_Area" localSheetId="1">様式１!$A$1:$I$56</definedName>
    <definedName name="_xlnm.Print_Area" localSheetId="2">様式２!$A$1:$AO$37</definedName>
    <definedName name="_xlnm.Print_Area" localSheetId="3">様式３!$A$1:$S$32</definedName>
    <definedName name="_xlnm.Print_Titles" localSheetId="4">個人支払調書!$1:$7</definedName>
    <definedName name="_xlnm.Print_Titles" localSheetId="2">様式２!$A:$C</definedName>
    <definedName name="請求書用データ">#N/A</definedName>
    <definedName name="請求書用データ2">#N/A</definedName>
  </definedNames>
  <calcPr calcId="162913"/>
</workbook>
</file>

<file path=xl/calcChain.xml><?xml version="1.0" encoding="utf-8"?>
<calcChain xmlns="http://schemas.openxmlformats.org/spreadsheetml/2006/main">
  <c r="G55" i="2" l="1"/>
  <c r="L2" i="6" l="1"/>
  <c r="B8" i="6"/>
  <c r="M8" i="6"/>
  <c r="B9" i="6"/>
  <c r="M9" i="6"/>
  <c r="O9" i="6" s="1"/>
  <c r="B10" i="6"/>
  <c r="M10" i="6"/>
  <c r="O10" i="6" s="1"/>
  <c r="B11" i="6"/>
  <c r="M11" i="6"/>
  <c r="O11" i="6"/>
  <c r="B12" i="6"/>
  <c r="M12" i="6"/>
  <c r="O12" i="6" s="1"/>
  <c r="B13" i="6"/>
  <c r="M13" i="6"/>
  <c r="O13" i="6" s="1"/>
  <c r="B14" i="6"/>
  <c r="M14" i="6"/>
  <c r="O14" i="6" s="1"/>
  <c r="B15" i="6"/>
  <c r="M15" i="6"/>
  <c r="O15" i="6"/>
  <c r="B16" i="6"/>
  <c r="M16" i="6"/>
  <c r="O16" i="6" s="1"/>
  <c r="B17" i="6"/>
  <c r="M17" i="6"/>
  <c r="O17" i="6" s="1"/>
  <c r="B18" i="6"/>
  <c r="M18" i="6"/>
  <c r="O18" i="6" s="1"/>
  <c r="B19" i="6"/>
  <c r="M19" i="6"/>
  <c r="O19" i="6"/>
  <c r="B20" i="6"/>
  <c r="M20" i="6"/>
  <c r="O20" i="6" s="1"/>
  <c r="B21" i="6"/>
  <c r="M21" i="6"/>
  <c r="O21" i="6" s="1"/>
  <c r="B22" i="6"/>
  <c r="M22" i="6"/>
  <c r="O22" i="6" s="1"/>
  <c r="B23" i="6"/>
  <c r="M23" i="6"/>
  <c r="O23" i="6"/>
  <c r="B24" i="6"/>
  <c r="M24" i="6"/>
  <c r="O24" i="6" s="1"/>
  <c r="B25" i="6"/>
  <c r="M25" i="6"/>
  <c r="O25" i="6" s="1"/>
  <c r="B26" i="6"/>
  <c r="M26" i="6"/>
  <c r="O26" i="6" s="1"/>
  <c r="B27" i="6"/>
  <c r="M27" i="6"/>
  <c r="O27" i="6"/>
  <c r="C29" i="6"/>
  <c r="E29" i="6"/>
  <c r="G29" i="6"/>
  <c r="I29" i="6"/>
  <c r="K29" i="6"/>
  <c r="G5" i="2"/>
  <c r="G7" i="2"/>
  <c r="D13" i="2"/>
  <c r="D26" i="2"/>
  <c r="D30" i="2"/>
  <c r="D34" i="2"/>
  <c r="C37" i="2"/>
  <c r="D45" i="2"/>
  <c r="A47" i="2"/>
  <c r="B2" i="3"/>
  <c r="S2" i="3"/>
  <c r="AM2" i="3"/>
  <c r="AD8" i="3"/>
  <c r="AE8" i="3"/>
  <c r="AF8" i="3" s="1"/>
  <c r="AO8" i="3"/>
  <c r="AD9" i="3"/>
  <c r="AD29" i="3" s="1"/>
  <c r="AE9" i="3"/>
  <c r="AO9" i="3"/>
  <c r="AD10" i="3"/>
  <c r="AE10" i="3"/>
  <c r="AF10" i="3" s="1"/>
  <c r="AO10" i="3"/>
  <c r="AD11" i="3"/>
  <c r="AE11" i="3"/>
  <c r="AO11" i="3"/>
  <c r="AD12" i="3"/>
  <c r="AE12" i="3"/>
  <c r="AF12" i="3" s="1"/>
  <c r="AO12" i="3"/>
  <c r="AD13" i="3"/>
  <c r="AE13" i="3"/>
  <c r="AO13" i="3"/>
  <c r="AD14" i="3"/>
  <c r="AE14" i="3"/>
  <c r="AF14" i="3" s="1"/>
  <c r="AO14" i="3"/>
  <c r="AD15" i="3"/>
  <c r="AE15" i="3"/>
  <c r="AO15" i="3"/>
  <c r="AD16" i="3"/>
  <c r="AE16" i="3"/>
  <c r="AF16" i="3" s="1"/>
  <c r="AO16" i="3"/>
  <c r="AD17" i="3"/>
  <c r="AE17" i="3"/>
  <c r="AO17" i="3"/>
  <c r="AD18" i="3"/>
  <c r="AE18" i="3"/>
  <c r="AF18" i="3" s="1"/>
  <c r="AO18" i="3"/>
  <c r="AD19" i="3"/>
  <c r="AE19" i="3"/>
  <c r="AO19" i="3"/>
  <c r="AD20" i="3"/>
  <c r="AE20" i="3"/>
  <c r="AF20" i="3" s="1"/>
  <c r="AO20" i="3"/>
  <c r="AD21" i="3"/>
  <c r="AE21" i="3"/>
  <c r="AO21" i="3"/>
  <c r="AD22" i="3"/>
  <c r="AE22" i="3"/>
  <c r="AF22" i="3" s="1"/>
  <c r="AO22" i="3"/>
  <c r="AD23" i="3"/>
  <c r="AE23" i="3"/>
  <c r="AO23" i="3"/>
  <c r="AD24" i="3"/>
  <c r="AE24" i="3"/>
  <c r="AF24" i="3" s="1"/>
  <c r="AO24" i="3"/>
  <c r="AD25" i="3"/>
  <c r="AE25" i="3"/>
  <c r="AO25" i="3"/>
  <c r="AD26" i="3"/>
  <c r="AE26" i="3"/>
  <c r="AF26" i="3" s="1"/>
  <c r="AO26" i="3"/>
  <c r="AD27" i="3"/>
  <c r="AE27" i="3"/>
  <c r="AO27" i="3"/>
  <c r="A28" i="3"/>
  <c r="D29" i="3"/>
  <c r="E29" i="3"/>
  <c r="G29" i="3"/>
  <c r="H29" i="3"/>
  <c r="I29" i="3"/>
  <c r="J29" i="3"/>
  <c r="K29" i="3"/>
  <c r="L29" i="3"/>
  <c r="M29" i="3"/>
  <c r="N29" i="3"/>
  <c r="O29" i="3"/>
  <c r="P29" i="3"/>
  <c r="Q29" i="3"/>
  <c r="R29" i="3"/>
  <c r="S29" i="3"/>
  <c r="T29" i="3"/>
  <c r="U29" i="3"/>
  <c r="V29" i="3"/>
  <c r="W29" i="3"/>
  <c r="X29" i="3"/>
  <c r="Y29" i="3"/>
  <c r="Z29" i="3"/>
  <c r="AA29" i="3"/>
  <c r="AB29" i="3"/>
  <c r="AC29" i="3"/>
  <c r="AE29" i="3"/>
  <c r="AE34" i="3" s="1"/>
  <c r="AG29" i="3"/>
  <c r="AH29" i="3"/>
  <c r="AI29" i="3"/>
  <c r="AJ29" i="3"/>
  <c r="AK29" i="3"/>
  <c r="AL29" i="3"/>
  <c r="AM29" i="3"/>
  <c r="AN29" i="3"/>
  <c r="AD32" i="3"/>
  <c r="D34" i="3"/>
  <c r="D36" i="3" s="1"/>
  <c r="E34" i="3"/>
  <c r="G4" i="2" s="1"/>
  <c r="G34" i="3"/>
  <c r="G11" i="2" s="1"/>
  <c r="H34" i="3"/>
  <c r="G12" i="2" s="1"/>
  <c r="I34" i="3"/>
  <c r="G13" i="2" s="1"/>
  <c r="J34" i="3"/>
  <c r="G15" i="2" s="1"/>
  <c r="K34" i="3"/>
  <c r="G16" i="2" s="1"/>
  <c r="L34" i="3"/>
  <c r="G17" i="2" s="1"/>
  <c r="M34" i="3"/>
  <c r="G18" i="2" s="1"/>
  <c r="N34" i="3"/>
  <c r="G19" i="2" s="1"/>
  <c r="O34" i="3"/>
  <c r="G20" i="2" s="1"/>
  <c r="P34" i="3"/>
  <c r="G21" i="2" s="1"/>
  <c r="Q34" i="3"/>
  <c r="G22" i="2" s="1"/>
  <c r="R34" i="3"/>
  <c r="G23" i="2" s="1"/>
  <c r="S34" i="3"/>
  <c r="G24" i="2" s="1"/>
  <c r="T34" i="3"/>
  <c r="G25" i="2" s="1"/>
  <c r="U34" i="3"/>
  <c r="G26" i="2" s="1"/>
  <c r="V34" i="3"/>
  <c r="G28" i="2" s="1"/>
  <c r="W34" i="3"/>
  <c r="G29" i="2" s="1"/>
  <c r="X34" i="3"/>
  <c r="G30" i="2" s="1"/>
  <c r="Y34" i="3"/>
  <c r="G32" i="2" s="1"/>
  <c r="Z34" i="3"/>
  <c r="G33" i="2" s="1"/>
  <c r="AA34" i="3"/>
  <c r="G34" i="2" s="1"/>
  <c r="AB34" i="3"/>
  <c r="G36" i="2" s="1"/>
  <c r="AC34" i="3"/>
  <c r="G37" i="2" s="1"/>
  <c r="AG34" i="3"/>
  <c r="G39" i="2" s="1"/>
  <c r="AH34" i="3"/>
  <c r="G40" i="2" s="1"/>
  <c r="AI34" i="3"/>
  <c r="G41" i="2" s="1"/>
  <c r="AJ34" i="3"/>
  <c r="G42" i="2" s="1"/>
  <c r="AK34" i="3"/>
  <c r="G43" i="2" s="1"/>
  <c r="AL34" i="3"/>
  <c r="G44" i="2" s="1"/>
  <c r="AM34" i="3"/>
  <c r="G45" i="2" s="1"/>
  <c r="AN34" i="3"/>
  <c r="G47" i="2" s="1"/>
  <c r="G48" i="2" s="1"/>
  <c r="E36" i="3"/>
  <c r="G36" i="3" s="1"/>
  <c r="H36" i="3" s="1"/>
  <c r="I36" i="3" s="1"/>
  <c r="J36" i="3" s="1"/>
  <c r="K36" i="3" s="1"/>
  <c r="L36" i="3" s="1"/>
  <c r="M36" i="3" s="1"/>
  <c r="N36" i="3" s="1"/>
  <c r="O36" i="3" s="1"/>
  <c r="P36" i="3" s="1"/>
  <c r="Q36" i="3" s="1"/>
  <c r="R36" i="3" s="1"/>
  <c r="S36" i="3" s="1"/>
  <c r="T36" i="3" s="1"/>
  <c r="U36" i="3" s="1"/>
  <c r="V36" i="3" s="1"/>
  <c r="W36" i="3" s="1"/>
  <c r="X36" i="3" s="1"/>
  <c r="Y36" i="3" s="1"/>
  <c r="Z36" i="3" s="1"/>
  <c r="AA36" i="3" s="1"/>
  <c r="AB36" i="3" s="1"/>
  <c r="AC36" i="3" s="1"/>
  <c r="A1" i="4"/>
  <c r="E2" i="4"/>
  <c r="F31" i="4"/>
  <c r="G35" i="2" l="1"/>
  <c r="G14" i="2"/>
  <c r="G38" i="2"/>
  <c r="G52" i="2"/>
  <c r="AE36" i="3"/>
  <c r="G27" i="2"/>
  <c r="Q26" i="6"/>
  <c r="S24" i="6"/>
  <c r="Q22" i="6"/>
  <c r="S20" i="6"/>
  <c r="Q18" i="6"/>
  <c r="S16" i="6"/>
  <c r="Q14" i="6"/>
  <c r="S12" i="6"/>
  <c r="Q10" i="6"/>
  <c r="O8" i="6"/>
  <c r="S8" i="6" s="1"/>
  <c r="M29" i="6"/>
  <c r="O29" i="6" s="1"/>
  <c r="G46" i="2"/>
  <c r="G49" i="2" s="1"/>
  <c r="G31" i="2"/>
  <c r="AF32" i="3"/>
  <c r="AD34" i="3"/>
  <c r="AD36" i="3" s="1"/>
  <c r="Q27" i="6"/>
  <c r="S27" i="6" s="1"/>
  <c r="AF27" i="3"/>
  <c r="Q25" i="6"/>
  <c r="S25" i="6" s="1"/>
  <c r="AF25" i="3"/>
  <c r="Q23" i="6"/>
  <c r="S23" i="6" s="1"/>
  <c r="AF23" i="3"/>
  <c r="Q21" i="6"/>
  <c r="S21" i="6" s="1"/>
  <c r="AF21" i="3"/>
  <c r="Q19" i="6"/>
  <c r="S19" i="6" s="1"/>
  <c r="AF19" i="3"/>
  <c r="Q17" i="6"/>
  <c r="S17" i="6" s="1"/>
  <c r="AF17" i="3"/>
  <c r="Q15" i="6"/>
  <c r="S15" i="6" s="1"/>
  <c r="AF15" i="3"/>
  <c r="Q13" i="6"/>
  <c r="S13" i="6" s="1"/>
  <c r="AF13" i="3"/>
  <c r="Q11" i="6"/>
  <c r="S11" i="6" s="1"/>
  <c r="AF11" i="3"/>
  <c r="Q9" i="6"/>
  <c r="S9" i="6" s="1"/>
  <c r="AF9" i="3"/>
  <c r="AF29" i="3" s="1"/>
  <c r="S26" i="6"/>
  <c r="Q24" i="6"/>
  <c r="S22" i="6"/>
  <c r="Q20" i="6"/>
  <c r="S18" i="6"/>
  <c r="Q16" i="6"/>
  <c r="S14" i="6"/>
  <c r="Q12" i="6"/>
  <c r="S10" i="6"/>
  <c r="Q8" i="6"/>
  <c r="AF34" i="3" l="1"/>
  <c r="AF36" i="3" s="1"/>
  <c r="AG36" i="3" s="1"/>
  <c r="AH36" i="3" s="1"/>
  <c r="AI36" i="3" s="1"/>
  <c r="AJ36" i="3" s="1"/>
  <c r="AK36" i="3" s="1"/>
  <c r="AL36" i="3" s="1"/>
  <c r="AM36" i="3" s="1"/>
  <c r="AN36" i="3" s="1"/>
  <c r="S28" i="6"/>
  <c r="Q29" i="6"/>
  <c r="S29" i="6" s="1"/>
</calcChain>
</file>

<file path=xl/sharedStrings.xml><?xml version="1.0" encoding="utf-8"?>
<sst xmlns="http://schemas.openxmlformats.org/spreadsheetml/2006/main" count="569" uniqueCount="220">
  <si>
    <t>様式第５号（第９条関係）</t>
  </si>
  <si>
    <t xml:space="preserve"> </t>
  </si>
  <si>
    <t>真庭市長</t>
  </si>
  <si>
    <t>　様</t>
  </si>
  <si>
    <t>集落協定代表</t>
  </si>
  <si>
    <t>氏　名</t>
  </si>
  <si>
    <t>　</t>
  </si>
  <si>
    <t>㊞</t>
  </si>
  <si>
    <t>中山間地域等直接支払交付金実績報告書</t>
  </si>
  <si>
    <t>令和</t>
  </si>
  <si>
    <t>年</t>
  </si>
  <si>
    <t>月</t>
  </si>
  <si>
    <t>日</t>
  </si>
  <si>
    <t>付け真農振第</t>
  </si>
  <si>
    <t>号で補助金の交付決定の通知を受けた真庭</t>
  </si>
  <si>
    <t>市中山間地域等直接支払制度補助金に係る事業が下記のとおり完了したので、真庭市中山間</t>
  </si>
  <si>
    <r>
      <rPr>
        <sz val="12"/>
        <rFont val="DejaVu Sans"/>
        <family val="2"/>
      </rPr>
      <t>地域等直接支払制度補助金交付規程第</t>
    </r>
    <r>
      <rPr>
        <sz val="12"/>
        <rFont val="ＭＳ Ｐゴシック"/>
        <family val="3"/>
        <charset val="1"/>
      </rPr>
      <t>9</t>
    </r>
    <r>
      <rPr>
        <sz val="12"/>
        <rFont val="DejaVu Sans"/>
        <family val="2"/>
      </rPr>
      <t>条第</t>
    </r>
    <r>
      <rPr>
        <sz val="12"/>
        <rFont val="ＭＳ Ｐゴシック"/>
        <family val="3"/>
        <charset val="1"/>
      </rPr>
      <t>1</t>
    </r>
    <r>
      <rPr>
        <sz val="12"/>
        <rFont val="DejaVu Sans"/>
        <family val="2"/>
      </rPr>
      <t>項の規定により、関係書類を添えて報告します。</t>
    </r>
  </si>
  <si>
    <t>記</t>
  </si>
  <si>
    <r>
      <rPr>
        <sz val="12"/>
        <rFont val="ＭＳ Ｐゴシック"/>
        <family val="3"/>
        <charset val="1"/>
      </rPr>
      <t>1</t>
    </r>
    <r>
      <rPr>
        <sz val="12"/>
        <rFont val="DejaVu Sans"/>
        <family val="2"/>
      </rPr>
      <t>．補助交付決定額</t>
    </r>
  </si>
  <si>
    <t>円</t>
  </si>
  <si>
    <r>
      <rPr>
        <sz val="12"/>
        <rFont val="ＭＳ Ｐゴシック"/>
        <family val="3"/>
        <charset val="1"/>
      </rPr>
      <t>2</t>
    </r>
    <r>
      <rPr>
        <sz val="12"/>
        <rFont val="DejaVu Sans"/>
        <family val="2"/>
      </rPr>
      <t>．添付書類</t>
    </r>
  </si>
  <si>
    <t>その他市長が必要と認める書類</t>
  </si>
  <si>
    <t>集落協定番号</t>
  </si>
  <si>
    <t>参考様式　１</t>
  </si>
  <si>
    <t>真庭２０</t>
  </si>
  <si>
    <t>集落</t>
  </si>
  <si>
    <t>補助金額合計</t>
  </si>
  <si>
    <r>
      <rPr>
        <b/>
        <sz val="11"/>
        <rFont val="DejaVu Sans"/>
        <family val="2"/>
      </rPr>
      <t>円</t>
    </r>
    <r>
      <rPr>
        <b/>
        <sz val="11"/>
        <rFont val="ＭＳ Ｐゴシック"/>
        <family val="3"/>
        <charset val="1"/>
      </rPr>
      <t>(1+2)</t>
    </r>
  </si>
  <si>
    <t>◎　 中 山 間 地 域 等 直 接 支 払 制 度 補 助 金  額</t>
  </si>
  <si>
    <t>円（１）</t>
  </si>
  <si>
    <t>◎　 中 山 間 地 域 等 直 接 支 払 制 度 補 助 金 加 算 額</t>
  </si>
  <si>
    <t>円（２）</t>
  </si>
  <si>
    <t>Ａ．　共同取組活動等支払調書</t>
  </si>
  <si>
    <t>項           目</t>
  </si>
  <si>
    <t>内         容</t>
  </si>
  <si>
    <t>金　額</t>
  </si>
  <si>
    <t>①　集落の各担当者の活動に
　　 対する経費</t>
  </si>
  <si>
    <t>① 役員報酬</t>
  </si>
  <si>
    <t>② 総会、役員会経費</t>
  </si>
  <si>
    <t>小　　　　　　　　計</t>
  </si>
  <si>
    <t>円（Ａ）</t>
  </si>
  <si>
    <t>②  農業生産活動等の体制整備
   に向けた活動等の集落マスタ
   ープランの将来像を実現する
   ための活動に対する経費</t>
  </si>
  <si>
    <t>① 共同利用機械・施設購入</t>
  </si>
  <si>
    <t>② 新規作物導入推進経費</t>
  </si>
  <si>
    <t>③ 有機農産物栽培推進経費</t>
  </si>
  <si>
    <t>④ 農産加工品試作費</t>
  </si>
  <si>
    <t>⑤ 加工施設、機械導入費</t>
  </si>
  <si>
    <t>⑥ 直売施設整備費</t>
  </si>
  <si>
    <t>⑦ 新規就農者研修会費</t>
  </si>
  <si>
    <t>⑧ 認定農業者育成費</t>
  </si>
  <si>
    <t>⑨ 基幹的作業委託推進経費</t>
  </si>
  <si>
    <t>⑩ 市民農園運営等経費</t>
  </si>
  <si>
    <t>⑪ 自然観察会、体験農園等開催費</t>
  </si>
  <si>
    <t>円（Ｂ）</t>
  </si>
  <si>
    <t>③　鳥獣害対策及び水路・農道
  等の維持・管理等集落の共同
  取組みに要する経費</t>
  </si>
  <si>
    <t>① 鳥獣害防護柵設置等費用</t>
  </si>
  <si>
    <t>② 農道・水路補修・改良費</t>
  </si>
  <si>
    <t>円（Ｃ）</t>
  </si>
  <si>
    <t>④　集落協定による農用地の維
  持管理活動をする者に対する
  経費</t>
  </si>
  <si>
    <t>① 農地の維持、管理経費</t>
  </si>
  <si>
    <t>② 簡易な基盤整備</t>
  </si>
  <si>
    <t>円（Ｄ）</t>
  </si>
  <si>
    <t>⑤　加算措置での目標達成のた
　めに要する活動経費</t>
  </si>
  <si>
    <t>① 目標達成のための活動経費</t>
  </si>
  <si>
    <r>
      <rPr>
        <sz val="12"/>
        <rFont val="DejaVu Sans"/>
        <family val="2"/>
      </rPr>
      <t xml:space="preserve">□加算額
</t>
    </r>
    <r>
      <rPr>
        <sz val="9"/>
        <rFont val="DejaVu Sans"/>
        <family val="2"/>
      </rPr>
      <t>※加算金 個人配分不可</t>
    </r>
  </si>
  <si>
    <t>② その他（　　　　）</t>
  </si>
  <si>
    <t>円（Ｅ）</t>
  </si>
  <si>
    <t>⑥　交付金の積立・繰越</t>
  </si>
  <si>
    <t>① 共同利用機械購入のため</t>
  </si>
  <si>
    <t>② 鳥獣害防止対策のため</t>
  </si>
  <si>
    <t>③ ほ場整備実施のため</t>
  </si>
  <si>
    <t>④ イベント開催のため</t>
  </si>
  <si>
    <t>⑤ 農地法面保護工事のため</t>
  </si>
  <si>
    <t>⑥ 加工機械等整備のため</t>
  </si>
  <si>
    <t>円（Ｆ）</t>
  </si>
  <si>
    <t>円（Ｇ）</t>
  </si>
  <si>
    <r>
      <rPr>
        <sz val="12"/>
        <rFont val="DejaVu Sans"/>
        <family val="2"/>
      </rPr>
      <t xml:space="preserve">共同取組活動費等合計　     </t>
    </r>
    <r>
      <rPr>
        <sz val="12"/>
        <rFont val="ＭＳ Ｐゴシック"/>
        <family val="3"/>
        <charset val="1"/>
      </rPr>
      <t xml:space="preserve">( </t>
    </r>
    <r>
      <rPr>
        <sz val="12"/>
        <rFont val="DejaVu Sans"/>
        <family val="2"/>
      </rPr>
      <t xml:space="preserve">Ａ </t>
    </r>
    <r>
      <rPr>
        <sz val="12"/>
        <rFont val="ＭＳ Ｐゴシック"/>
        <family val="3"/>
        <charset val="1"/>
      </rPr>
      <t xml:space="preserve">+ </t>
    </r>
    <r>
      <rPr>
        <sz val="12"/>
        <rFont val="DejaVu Sans"/>
        <family val="2"/>
      </rPr>
      <t xml:space="preserve">Ｂ </t>
    </r>
    <r>
      <rPr>
        <sz val="12"/>
        <rFont val="ＭＳ Ｐゴシック"/>
        <family val="3"/>
        <charset val="1"/>
      </rPr>
      <t xml:space="preserve">+ </t>
    </r>
    <r>
      <rPr>
        <sz val="12"/>
        <rFont val="DejaVu Sans"/>
        <family val="2"/>
      </rPr>
      <t xml:space="preserve">Ｃ </t>
    </r>
    <r>
      <rPr>
        <sz val="12"/>
        <rFont val="ＭＳ Ｐゴシック"/>
        <family val="3"/>
        <charset val="1"/>
      </rPr>
      <t xml:space="preserve">+ D </t>
    </r>
    <r>
      <rPr>
        <sz val="12"/>
        <rFont val="DejaVu Sans"/>
        <family val="2"/>
      </rPr>
      <t>＋ Ｅ ＋ Ｆ＋Ｇ ）</t>
    </r>
  </si>
  <si>
    <t>円（Ｈ）</t>
  </si>
  <si>
    <t>Ｂ．　農用地面積割個人配分</t>
  </si>
  <si>
    <t>◎農用地面積割個人配分金額</t>
  </si>
  <si>
    <t>円（Ｉ）</t>
  </si>
  <si>
    <t>体制整備の実施の有無</t>
  </si>
  <si>
    <t>中山間地域等直接払交付金合計からの差引差額</t>
  </si>
  <si>
    <t xml:space="preserve">円 </t>
  </si>
  <si>
    <r>
      <rPr>
        <sz val="12"/>
        <rFont val="DejaVu Sans"/>
        <family val="2"/>
      </rPr>
      <t>有　・　無　</t>
    </r>
    <r>
      <rPr>
        <sz val="9"/>
        <rFont val="DejaVu Sans"/>
        <family val="2"/>
      </rPr>
      <t>（次年度以降）</t>
    </r>
  </si>
  <si>
    <r>
      <rPr>
        <sz val="12"/>
        <rFont val="ＭＳ Ｐゴシック"/>
        <family val="3"/>
        <charset val="1"/>
      </rPr>
      <t xml:space="preserve">{ </t>
    </r>
    <r>
      <rPr>
        <sz val="12"/>
        <rFont val="DejaVu Sans"/>
        <family val="2"/>
      </rPr>
      <t>（（１）＋（２）） －（ Ｈ ）－（ Ｉ ）</t>
    </r>
    <r>
      <rPr>
        <sz val="12"/>
        <rFont val="ＭＳ Ｐゴシック"/>
        <family val="3"/>
        <charset val="1"/>
      </rPr>
      <t>}</t>
    </r>
  </si>
  <si>
    <t>参考</t>
  </si>
  <si>
    <t>№　１</t>
  </si>
  <si>
    <t>№　２</t>
  </si>
  <si>
    <r>
      <rPr>
        <sz val="14"/>
        <rFont val="DejaVu Sans"/>
        <family val="2"/>
      </rPr>
      <t>中　　山　　間　　地　　域　　等　　直　　接　　支　　払　　交　　付　　金　　個　　人　　別　　支　　払　　調　　書　　（参考様式 ２</t>
    </r>
    <r>
      <rPr>
        <sz val="14"/>
        <rFont val="ＭＳ Ｐゴシック"/>
        <family val="3"/>
        <charset val="1"/>
      </rPr>
      <t>-</t>
    </r>
    <r>
      <rPr>
        <sz val="14"/>
        <rFont val="DejaVu Sans"/>
        <family val="2"/>
      </rPr>
      <t>１）</t>
    </r>
  </si>
  <si>
    <r>
      <rPr>
        <sz val="14"/>
        <rFont val="DejaVu Sans"/>
        <family val="2"/>
      </rPr>
      <t>中　　山　　間　　地　　域　　等　　直　　接　　支　　払　　交　　付　　金　　個　　人　　別　　支　　払　　調　　書　　（参考様式２</t>
    </r>
    <r>
      <rPr>
        <sz val="14"/>
        <rFont val="ＭＳ Ｐゴシック"/>
        <family val="3"/>
        <charset val="1"/>
      </rPr>
      <t>-</t>
    </r>
    <r>
      <rPr>
        <sz val="14"/>
        <rFont val="DejaVu Sans"/>
        <family val="2"/>
      </rPr>
      <t>２）</t>
    </r>
  </si>
  <si>
    <t>番　号</t>
  </si>
  <si>
    <t>支　　　　払　　　　先</t>
  </si>
  <si>
    <t>交付対象</t>
  </si>
  <si>
    <t>交付金額</t>
  </si>
  <si>
    <t>加算額</t>
  </si>
  <si>
    <t>　①集落協定運営のための管理経費</t>
  </si>
  <si>
    <t>　②農業生産活動の体制整備向けた活動・マスタープランの実現</t>
  </si>
  <si>
    <t>　③鳥獣害対策水路農道管理経費</t>
  </si>
  <si>
    <t>④集落協定による維持管理経費</t>
  </si>
  <si>
    <t>⑤加算目標達成経緯費</t>
  </si>
  <si>
    <t>共同取組活動費</t>
  </si>
  <si>
    <t>農用地面積割</t>
  </si>
  <si>
    <t>個人交付額計</t>
  </si>
  <si>
    <t>　　⑥　交付金の積立・繰越</t>
  </si>
  <si>
    <t>⑦その他</t>
  </si>
  <si>
    <t>備　考</t>
  </si>
  <si>
    <t>面　　　積</t>
  </si>
  <si>
    <t>①役員報酬</t>
  </si>
  <si>
    <t>②総会・役員会経費</t>
  </si>
  <si>
    <t>③その他振込手数料</t>
  </si>
  <si>
    <t>①共同利用機械・施設購入</t>
  </si>
  <si>
    <t>②新規作物導入推進費</t>
  </si>
  <si>
    <t>③有機農産物栽培推進等</t>
  </si>
  <si>
    <t>④農産加工品試作費</t>
  </si>
  <si>
    <t>⑤加工施設、機械購入費</t>
  </si>
  <si>
    <t>⑥直売施設整備費</t>
  </si>
  <si>
    <t>⑦新規就農者研修会費</t>
  </si>
  <si>
    <t>⑧認定農業者育成費</t>
  </si>
  <si>
    <t>⑨基幹的作業委託推進経費</t>
  </si>
  <si>
    <t>⑩市民農園運営経費</t>
  </si>
  <si>
    <t>⑪自然観察会、体験農園等開催費</t>
  </si>
  <si>
    <t>⑫その他</t>
  </si>
  <si>
    <t>①鳥獣害防護柵設置等</t>
  </si>
  <si>
    <t>②農道水路補修、改良費</t>
  </si>
  <si>
    <t>③その他</t>
  </si>
  <si>
    <t>①農地の維持管理経費</t>
  </si>
  <si>
    <t>②簡易な基盤整備</t>
  </si>
  <si>
    <t>①加算措置目標達成経費</t>
  </si>
  <si>
    <t>②その他</t>
  </si>
  <si>
    <t>個人支払合計</t>
  </si>
  <si>
    <t>個人配分金額</t>
  </si>
  <si>
    <t>①共同利用機械購入</t>
  </si>
  <si>
    <t>②鳥獣害防止対策</t>
  </si>
  <si>
    <t>③ほ場整備実施のため</t>
  </si>
  <si>
    <t>④イベント開催のため</t>
  </si>
  <si>
    <t>⑤農地法面保護工事</t>
  </si>
  <si>
    <t>⑥加工機械等整備</t>
  </si>
  <si>
    <t>⑥その他</t>
  </si>
  <si>
    <t>（㎡）</t>
  </si>
  <si>
    <t>（円）</t>
  </si>
  <si>
    <t>住　　　所</t>
  </si>
  <si>
    <t>氏　　　　名</t>
  </si>
  <si>
    <t>（１）</t>
  </si>
  <si>
    <t>（２）</t>
  </si>
  <si>
    <t>イ</t>
  </si>
  <si>
    <t>ロ</t>
  </si>
  <si>
    <t>ハ</t>
  </si>
  <si>
    <t>ニ</t>
  </si>
  <si>
    <t>ホ</t>
  </si>
  <si>
    <t>ヘ</t>
  </si>
  <si>
    <t>ト</t>
  </si>
  <si>
    <t>チ</t>
  </si>
  <si>
    <t>リ</t>
  </si>
  <si>
    <t>ヌ</t>
  </si>
  <si>
    <t>ル</t>
  </si>
  <si>
    <t>ヲ</t>
  </si>
  <si>
    <t>ワ</t>
  </si>
  <si>
    <t>カ</t>
  </si>
  <si>
    <t>ヨ</t>
  </si>
  <si>
    <t>タ</t>
  </si>
  <si>
    <t>レ</t>
  </si>
  <si>
    <t>ソ</t>
  </si>
  <si>
    <t>ツ</t>
  </si>
  <si>
    <t>ネ</t>
  </si>
  <si>
    <t>ナ</t>
  </si>
  <si>
    <t>ラ</t>
  </si>
  <si>
    <t>ム</t>
  </si>
  <si>
    <t>Ｂ＝（イ～ム）</t>
  </si>
  <si>
    <r>
      <rPr>
        <sz val="14"/>
        <rFont val="ＭＳ Ｐゴシック"/>
        <family val="3"/>
        <charset val="1"/>
      </rPr>
      <t>C</t>
    </r>
    <r>
      <rPr>
        <sz val="14"/>
        <rFont val="DejaVu Sans"/>
        <family val="2"/>
      </rPr>
      <t>　</t>
    </r>
  </si>
  <si>
    <r>
      <rPr>
        <sz val="14"/>
        <rFont val="DejaVu Sans"/>
        <family val="2"/>
      </rPr>
      <t>Ｄ＝</t>
    </r>
    <r>
      <rPr>
        <sz val="14"/>
        <rFont val="ＭＳ Ｐゴシック"/>
        <family val="3"/>
        <charset val="1"/>
      </rPr>
      <t>B+C</t>
    </r>
  </si>
  <si>
    <t>ウ</t>
  </si>
  <si>
    <t>ノ</t>
  </si>
  <si>
    <t>オ</t>
  </si>
  <si>
    <t>ク</t>
  </si>
  <si>
    <t>ヤ</t>
  </si>
  <si>
    <r>
      <rPr>
        <sz val="14"/>
        <rFont val="DejaVu Sans"/>
        <family val="2"/>
      </rPr>
      <t>（</t>
    </r>
    <r>
      <rPr>
        <sz val="14"/>
        <rFont val="ＭＳ Ｐゴシック"/>
        <family val="3"/>
        <charset val="1"/>
      </rPr>
      <t>F</t>
    </r>
    <r>
      <rPr>
        <sz val="14"/>
        <rFont val="DejaVu Sans"/>
        <family val="2"/>
      </rPr>
      <t>）</t>
    </r>
  </si>
  <si>
    <t>名</t>
  </si>
  <si>
    <t>㎡</t>
  </si>
  <si>
    <t>資　　材　　代　　等　　費　　用　　　　　　</t>
  </si>
  <si>
    <t>項目等</t>
  </si>
  <si>
    <t>前年度繰越額</t>
  </si>
  <si>
    <t>（交付金振込前の金額）</t>
  </si>
  <si>
    <t>単位</t>
  </si>
  <si>
    <t>金額</t>
  </si>
  <si>
    <t>合　　　　　　　　　　　　　　　計</t>
  </si>
  <si>
    <t>交　付　金　額　差　引　残　高</t>
  </si>
  <si>
    <t>○　　活動内容等報告書</t>
  </si>
  <si>
    <t>様式３</t>
  </si>
  <si>
    <t>日　付</t>
  </si>
  <si>
    <t>活  動  内  容</t>
  </si>
  <si>
    <t>支　出　額（円）</t>
  </si>
  <si>
    <t>備　　　　考</t>
  </si>
  <si>
    <t>活動記録</t>
  </si>
  <si>
    <t>　　月　　日</t>
  </si>
  <si>
    <t>１年間の活動全てについて、日付順に記入してください。支出が発生する場合は支出額も記入してください。</t>
  </si>
  <si>
    <t>　この１年間、どのようなことに取り組んできたのか記入してください</t>
  </si>
  <si>
    <t>（内容）</t>
  </si>
  <si>
    <t>総　　　　計</t>
  </si>
  <si>
    <t>※　領収書のコピーを添付。</t>
  </si>
  <si>
    <t>報酬・日当個人支払い調書</t>
  </si>
  <si>
    <t>番号</t>
  </si>
  <si>
    <t>実　　施　　日　・　作　　業　　内　　容（時間）</t>
  </si>
  <si>
    <t>役員報酬</t>
  </si>
  <si>
    <t>賃金小計</t>
  </si>
  <si>
    <t>個人合計</t>
  </si>
  <si>
    <t>確認印</t>
  </si>
  <si>
    <t>作業名</t>
  </si>
  <si>
    <t>月　日</t>
  </si>
  <si>
    <t>協定者</t>
  </si>
  <si>
    <t>作業賃金</t>
  </si>
  <si>
    <t>計</t>
  </si>
  <si>
    <r>
      <rPr>
        <sz val="12"/>
        <rFont val="ＭＳ Ｐゴシック"/>
        <family val="3"/>
        <charset val="128"/>
      </rPr>
      <t>令和</t>
    </r>
    <r>
      <rPr>
        <sz val="12"/>
        <rFont val="ＭＳ Ｐゴシック"/>
        <family val="3"/>
        <charset val="1"/>
      </rPr>
      <t>2</t>
    </r>
    <r>
      <rPr>
        <sz val="12"/>
        <rFont val="ＭＳ Ｐゴシック"/>
        <family val="3"/>
        <charset val="128"/>
      </rPr>
      <t>年度体制整備単価・加算措置活動報告書</t>
    </r>
    <r>
      <rPr>
        <sz val="11"/>
        <rFont val="ＭＳ Ｐゴシック"/>
        <family val="3"/>
        <charset val="128"/>
      </rPr>
      <t>（10割単価・加算措置を受ける協定）</t>
    </r>
    <phoneticPr fontId="38"/>
  </si>
  <si>
    <r>
      <rPr>
        <sz val="12"/>
        <rFont val="ＭＳ Ｐゴシック"/>
        <family val="3"/>
        <charset val="128"/>
      </rPr>
      <t>令和4年</t>
    </r>
    <r>
      <rPr>
        <sz val="12"/>
        <rFont val="ＭＳ Ｐゴシック"/>
        <family val="3"/>
        <charset val="1"/>
      </rPr>
      <t>3</t>
    </r>
    <r>
      <rPr>
        <sz val="12"/>
        <rFont val="ＭＳ Ｐゴシック"/>
        <family val="3"/>
        <charset val="128"/>
      </rPr>
      <t>月</t>
    </r>
    <r>
      <rPr>
        <sz val="12"/>
        <rFont val="DejaVu Sans"/>
        <family val="2"/>
      </rPr>
      <t xml:space="preserve">     </t>
    </r>
    <r>
      <rPr>
        <sz val="12"/>
        <rFont val="ＭＳ Ｐゴシック"/>
        <family val="3"/>
        <charset val="128"/>
      </rPr>
      <t>日</t>
    </r>
    <rPh sb="1" eb="2">
      <t>ワ</t>
    </rPh>
    <phoneticPr fontId="38"/>
  </si>
  <si>
    <t>中　山　間　地　域　等　直　接　支　払　制　度　補　助　金　支　払　調　書　</t>
    <phoneticPr fontId="38"/>
  </si>
  <si>
    <t>様式　２</t>
    <phoneticPr fontId="38"/>
  </si>
  <si>
    <r>
      <rPr>
        <sz val="14"/>
        <rFont val="ＭＳ Ｐゴシック"/>
        <family val="3"/>
        <charset val="128"/>
      </rPr>
      <t>様式　</t>
    </r>
    <r>
      <rPr>
        <sz val="14"/>
        <rFont val="DejaVu Sans"/>
        <family val="2"/>
      </rPr>
      <t>2</t>
    </r>
    <r>
      <rPr>
        <sz val="14"/>
        <rFont val="ＭＳ Ｐゴシック"/>
        <family val="3"/>
        <charset val="128"/>
      </rPr>
      <t/>
    </r>
    <phoneticPr fontId="38"/>
  </si>
  <si>
    <t>真庭市中山間地域等直接支払制度補助金に係る事業の活動記録（活動日誌）</t>
    <rPh sb="29" eb="31">
      <t>カツドウ</t>
    </rPh>
    <rPh sb="31" eb="33">
      <t>ニッシ</t>
    </rPh>
    <phoneticPr fontId="38"/>
  </si>
  <si>
    <r>
      <rPr>
        <sz val="12"/>
        <rFont val="ＭＳ Ｐゴシック"/>
        <family val="3"/>
        <charset val="128"/>
      </rPr>
      <t>真庭市中山間地域等直接支払制度補助金の支出内訳書（参考様式</t>
    </r>
    <r>
      <rPr>
        <sz val="12"/>
        <rFont val="DejaVu Sans"/>
        <family val="2"/>
      </rPr>
      <t>1,2,3,</t>
    </r>
    <r>
      <rPr>
        <sz val="12"/>
        <rFont val="ＭＳ Ｐゴシック"/>
        <family val="3"/>
        <charset val="128"/>
      </rPr>
      <t>個人支払調書）</t>
    </r>
    <rPh sb="19" eb="21">
      <t>シシュツ</t>
    </rPh>
    <rPh sb="21" eb="24">
      <t>ウチワケショ</t>
    </rPh>
    <rPh sb="25" eb="27">
      <t>サンコウ</t>
    </rPh>
    <rPh sb="35" eb="37">
      <t>コジン</t>
    </rPh>
    <rPh sb="37" eb="39">
      <t>シハライ</t>
    </rPh>
    <rPh sb="39" eb="41">
      <t>チョウショ</t>
    </rPh>
    <phoneticPr fontId="38"/>
  </si>
  <si>
    <t>中山間地域等直接支払交付金活動及び支出等内訳表</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</si>
</sst>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0\)"/>
    <numFmt numFmtId="177" formatCode="&quot;令和&quot;##&quot;年度&quot;"/>
    <numFmt numFmtId="178" formatCode="#,##0_);[Red]\(#,##0\)"/>
    <numFmt numFmtId="179" formatCode="\(#,##0\)"/>
    <numFmt numFmtId="180" formatCode="m/d/yyyy"/>
    <numFmt numFmtId="181" formatCode="#,##0_ "/>
    <numFmt numFmtId="182" formatCode="#"/>
    <numFmt numFmtId="183" formatCode="###,###"/>
  </numFmts>
  <fonts count="44">
    <font>
      <sz val="11"/>
      <name val="ＭＳ Ｐゴシック"/>
      <family val="3"/>
      <charset val="1"/>
    </font>
    <font>
      <b/>
      <sz val="12"/>
      <name val="ＭＳ Ｐゴシック"/>
      <family val="3"/>
      <charset val="1"/>
    </font>
    <font>
      <b/>
      <sz val="11"/>
      <name val="ＭＳ Ｐゴシック"/>
      <family val="3"/>
      <charset val="1"/>
    </font>
    <font>
      <sz val="14"/>
      <name val="HG創英角ｺﾞｼｯｸUB"/>
      <family val="3"/>
      <charset val="1"/>
    </font>
    <font>
      <sz val="11"/>
      <name val="DejaVu Sans"/>
      <family val="2"/>
    </font>
    <font>
      <sz val="12"/>
      <name val="DejaVu Sans"/>
      <family val="2"/>
    </font>
    <font>
      <sz val="12"/>
      <name val="ＭＳ Ｐゴシック"/>
      <family val="3"/>
      <charset val="1"/>
    </font>
    <font>
      <sz val="14"/>
      <name val="DejaVu Sans"/>
      <family val="2"/>
    </font>
    <font>
      <sz val="14"/>
      <name val="ＭＳ Ｐゴシック"/>
      <family val="3"/>
      <charset val="1"/>
    </font>
    <font>
      <b/>
      <sz val="14"/>
      <name val="ＭＳ Ｐゴシック"/>
      <family val="3"/>
      <charset val="1"/>
    </font>
    <font>
      <b/>
      <sz val="12"/>
      <name val="DejaVu Sans"/>
      <family val="2"/>
    </font>
    <font>
      <b/>
      <sz val="16"/>
      <name val="ＭＳ Ｐゴシック"/>
      <family val="3"/>
      <charset val="1"/>
    </font>
    <font>
      <b/>
      <sz val="11"/>
      <name val="DejaVu Sans"/>
      <family val="2"/>
    </font>
    <font>
      <sz val="10"/>
      <name val="ＭＳ Ｐゴシック"/>
      <family val="3"/>
      <charset val="1"/>
    </font>
    <font>
      <sz val="10"/>
      <name val="DejaVu Sans"/>
      <family val="2"/>
    </font>
    <font>
      <sz val="9"/>
      <name val="DejaVu Sans"/>
      <family val="2"/>
    </font>
    <font>
      <sz val="11"/>
      <color indexed="10"/>
      <name val="ＭＳ Ｐゴシック"/>
      <family val="3"/>
      <charset val="1"/>
    </font>
    <font>
      <sz val="14"/>
      <color indexed="10"/>
      <name val="ＭＳ Ｐゴシック"/>
      <family val="3"/>
      <charset val="1"/>
    </font>
    <font>
      <sz val="16"/>
      <name val="ＭＳ Ｐゴシック"/>
      <family val="3"/>
      <charset val="1"/>
    </font>
    <font>
      <sz val="14"/>
      <color indexed="8"/>
      <name val="ＭＳ Ｐゴシック"/>
      <family val="3"/>
      <charset val="1"/>
    </font>
    <font>
      <sz val="20"/>
      <name val="DejaVu Sans"/>
      <family val="2"/>
    </font>
    <font>
      <sz val="16"/>
      <name val="DejaVu Sans"/>
      <family val="2"/>
    </font>
    <font>
      <sz val="14"/>
      <color indexed="9"/>
      <name val="DejaVu Sans"/>
      <family val="2"/>
    </font>
    <font>
      <sz val="18"/>
      <name val="ＭＳ Ｐゴシック"/>
      <family val="3"/>
      <charset val="1"/>
    </font>
    <font>
      <b/>
      <sz val="14"/>
      <name val="DejaVu Sans"/>
      <family val="2"/>
    </font>
    <font>
      <sz val="11"/>
      <name val="ＭＳ 明朝"/>
      <family val="1"/>
      <charset val="1"/>
    </font>
    <font>
      <sz val="14"/>
      <name val="ＭＳ 明朝"/>
      <family val="1"/>
      <charset val="1"/>
    </font>
    <font>
      <b/>
      <sz val="18"/>
      <name val="DejaVu Sans"/>
      <family val="2"/>
    </font>
    <font>
      <b/>
      <sz val="18"/>
      <name val="ＭＳ 明朝"/>
      <family val="1"/>
      <charset val="1"/>
    </font>
    <font>
      <sz val="16"/>
      <name val="ＭＳ 明朝"/>
      <family val="1"/>
      <charset val="1"/>
    </font>
    <font>
      <b/>
      <sz val="20"/>
      <name val="DejaVu Sans"/>
      <family val="2"/>
    </font>
    <font>
      <b/>
      <sz val="16"/>
      <name val="DejaVu Sans"/>
      <family val="2"/>
    </font>
    <font>
      <b/>
      <sz val="22"/>
      <name val="DejaVu Sans"/>
      <family val="2"/>
    </font>
    <font>
      <sz val="16"/>
      <color indexed="10"/>
      <name val="ＭＳ 明朝"/>
      <family val="1"/>
      <charset val="1"/>
    </font>
    <font>
      <sz val="20"/>
      <name val="ＭＳ ゴシック"/>
      <family val="3"/>
      <charset val="1"/>
    </font>
    <font>
      <sz val="20"/>
      <name val="ＭＳ 明朝"/>
      <family val="1"/>
      <charset val="1"/>
    </font>
    <font>
      <sz val="16"/>
      <name val="ＭＳ ゴシック"/>
      <family val="3"/>
      <charset val="1"/>
    </font>
    <font>
      <sz val="11"/>
      <name val="ＭＳ Ｐゴシック"/>
      <family val="3"/>
      <charset val="1"/>
    </font>
    <font>
      <sz val="6"/>
      <name val="ＭＳ Ｐゴシック"/>
      <family val="3"/>
      <charset val="128"/>
    </font>
    <font>
      <sz val="12"/>
      <name val="ＭＳ Ｐゴシック"/>
      <family val="3"/>
      <charset val="128"/>
    </font>
    <font>
      <sz val="11"/>
      <name val="ＭＳ Ｐゴシック"/>
      <family val="3"/>
      <charset val="128"/>
    </font>
    <font>
      <sz val="10"/>
      <color theme="1"/>
      <name val="ＭＳ Ｐゴシック"/>
      <family val="3"/>
      <charset val="1"/>
    </font>
    <font>
      <sz val="14"/>
      <name val="ＭＳ Ｐゴシック"/>
      <family val="3"/>
      <charset val="128"/>
    </font>
    <font>
      <b/>
      <sz val="14"/>
      <name val="ＭＳ Ｐゴシック"/>
      <family val="3"/>
      <charset val="128"/>
    </font>
  </fonts>
  <fills count="5">
    <fill>
      <patternFill patternType="none"/>
    </fill>
    <fill>
      <patternFill patternType="gray125"/>
    </fill>
    <fill>
      <patternFill patternType="solid">
        <fgColor indexed="43"/>
        <bgColor indexed="26"/>
      </patternFill>
    </fill>
    <fill>
      <patternFill patternType="solid">
        <fgColor indexed="13"/>
        <bgColor indexed="34"/>
      </patternFill>
    </fill>
    <fill>
      <patternFill patternType="solid">
        <fgColor rgb="FFFFFF00"/>
        <bgColor indexed="64"/>
      </patternFill>
    </fill>
  </fills>
  <borders count="108">
    <border>
      <left/>
      <right/>
      <top/>
      <bottom/>
      <diagonal/>
    </border>
    <border>
      <left/>
      <right/>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right style="thin">
        <color indexed="8"/>
      </right>
      <top style="double">
        <color indexed="8"/>
      </top>
      <bottom style="double">
        <color indexed="8"/>
      </bottom>
      <diagonal/>
    </border>
    <border>
      <left/>
      <right/>
      <top style="double">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style="thin">
        <color indexed="8"/>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bottom/>
      <diagonal/>
    </border>
    <border>
      <left style="thin">
        <color indexed="8"/>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double">
        <color indexed="8"/>
      </top>
      <bottom/>
      <diagonal/>
    </border>
    <border>
      <left/>
      <right/>
      <top style="double">
        <color indexed="8"/>
      </top>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double">
        <color indexed="8"/>
      </top>
      <bottom style="hair">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double">
        <color indexed="8"/>
      </top>
      <bottom/>
      <diagonal/>
    </border>
    <border>
      <left/>
      <right style="thin">
        <color indexed="8"/>
      </right>
      <top style="double">
        <color indexed="8"/>
      </top>
      <bottom/>
      <diagonal/>
    </border>
    <border>
      <left style="thin">
        <color indexed="8"/>
      </left>
      <right style="thin">
        <color indexed="8"/>
      </right>
      <top/>
      <bottom style="double">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dashed">
        <color indexed="8"/>
      </right>
      <top style="medium">
        <color indexed="8"/>
      </top>
      <bottom/>
      <diagonal/>
    </border>
    <border>
      <left/>
      <right style="thin">
        <color indexed="8"/>
      </right>
      <top style="medium">
        <color indexed="8"/>
      </top>
      <bottom/>
      <diagonal/>
    </border>
    <border>
      <left/>
      <right style="medium">
        <color indexed="8"/>
      </right>
      <top style="medium">
        <color indexed="8"/>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top style="medium">
        <color indexed="8"/>
      </top>
      <bottom/>
      <diagonal/>
    </border>
    <border>
      <left style="thin">
        <color indexed="8"/>
      </left>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diagonal/>
    </border>
    <border>
      <left style="medium">
        <color indexed="8"/>
      </left>
      <right style="dashed">
        <color indexed="8"/>
      </right>
      <top/>
      <bottom/>
      <diagonal/>
    </border>
    <border>
      <left/>
      <right style="medium">
        <color indexed="8"/>
      </right>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style="medium">
        <color indexed="8"/>
      </left>
      <right style="dashed">
        <color indexed="8"/>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medium">
        <color indexed="8"/>
      </left>
      <right/>
      <top/>
      <bottom style="thin">
        <color indexed="8"/>
      </bottom>
      <diagonal/>
    </border>
    <border>
      <left style="thin">
        <color indexed="8"/>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style="thin">
        <color indexed="8"/>
      </right>
      <top/>
      <bottom style="thin">
        <color indexed="8"/>
      </bottom>
      <diagonal/>
    </border>
    <border diagonalDown="1">
      <left/>
      <right style="medium">
        <color indexed="8"/>
      </right>
      <top style="thin">
        <color indexed="8"/>
      </top>
      <bottom style="thin">
        <color indexed="8"/>
      </bottom>
      <diagonal style="thin">
        <color indexed="8"/>
      </diagonal>
    </border>
    <border>
      <left style="medium">
        <color indexed="8"/>
      </left>
      <right style="medium">
        <color indexed="8"/>
      </right>
      <top style="thin">
        <color indexed="8"/>
      </top>
      <bottom style="thin">
        <color indexed="8"/>
      </bottom>
      <diagonal/>
    </border>
    <border diagonalDown="1">
      <left/>
      <right style="medium">
        <color indexed="8"/>
      </right>
      <top/>
      <bottom style="thin">
        <color indexed="8"/>
      </bottom>
      <diagonal style="thin">
        <color indexed="8"/>
      </diagonal>
    </border>
    <border diagonalDown="1">
      <left/>
      <right style="medium">
        <color indexed="8"/>
      </right>
      <top/>
      <bottom style="medium">
        <color indexed="8"/>
      </bottom>
      <diagonal style="thin">
        <color indexed="8"/>
      </diagonal>
    </border>
    <border>
      <left style="medium">
        <color indexed="8"/>
      </left>
      <right/>
      <top style="medium">
        <color indexed="8"/>
      </top>
      <bottom style="double">
        <color indexed="8"/>
      </bottom>
      <diagonal/>
    </border>
    <border>
      <left/>
      <right style="medium">
        <color indexed="8"/>
      </right>
      <top style="medium">
        <color indexed="8"/>
      </top>
      <bottom style="double">
        <color indexed="8"/>
      </bottom>
      <diagonal/>
    </border>
    <border>
      <left style="thin">
        <color indexed="8"/>
      </left>
      <right style="thin">
        <color indexed="8"/>
      </right>
      <top style="medium">
        <color indexed="8"/>
      </top>
      <bottom/>
      <diagonal/>
    </border>
    <border>
      <left style="medium">
        <color indexed="8"/>
      </left>
      <right style="dashed">
        <color indexed="8"/>
      </right>
      <top/>
      <bottom style="double">
        <color indexed="8"/>
      </bottom>
      <diagonal/>
    </border>
    <border>
      <left/>
      <right style="thin">
        <color indexed="8"/>
      </right>
      <top/>
      <bottom style="double">
        <color indexed="8"/>
      </bottom>
      <diagonal/>
    </border>
    <border>
      <left/>
      <right style="medium">
        <color indexed="8"/>
      </right>
      <top/>
      <bottom style="double">
        <color indexed="8"/>
      </bottom>
      <diagonal/>
    </border>
    <border>
      <left style="thin">
        <color indexed="8"/>
      </left>
      <right/>
      <top/>
      <bottom style="double">
        <color indexed="8"/>
      </bottom>
      <diagonal/>
    </border>
    <border>
      <left style="medium">
        <color indexed="8"/>
      </left>
      <right style="thin">
        <color indexed="8"/>
      </right>
      <top/>
      <bottom style="double">
        <color indexed="8"/>
      </bottom>
      <diagonal/>
    </border>
    <border>
      <left style="thin">
        <color indexed="8"/>
      </left>
      <right style="medium">
        <color indexed="8"/>
      </right>
      <top/>
      <bottom style="double">
        <color indexed="8"/>
      </bottom>
      <diagonal/>
    </border>
    <border>
      <left style="medium">
        <color indexed="8"/>
      </left>
      <right/>
      <top/>
      <bottom style="double">
        <color indexed="8"/>
      </bottom>
      <diagonal/>
    </border>
    <border>
      <left style="medium">
        <color indexed="8"/>
      </left>
      <right style="medium">
        <color indexed="8"/>
      </right>
      <top/>
      <bottom style="double">
        <color indexed="8"/>
      </bottom>
      <diagonal/>
    </border>
    <border>
      <left style="medium">
        <color indexed="8"/>
      </left>
      <right style="dashed">
        <color indexed="8"/>
      </right>
      <top style="double">
        <color indexed="8"/>
      </top>
      <bottom style="double">
        <color indexed="8"/>
      </bottom>
      <diagonal/>
    </border>
    <border diagonalDown="1">
      <left/>
      <right style="medium">
        <color indexed="8"/>
      </right>
      <top style="double">
        <color indexed="8"/>
      </top>
      <bottom style="double">
        <color indexed="8"/>
      </bottom>
      <diagonal style="thin">
        <color indexed="8"/>
      </diagonal>
    </border>
    <border diagonalUp="1">
      <left style="thin">
        <color indexed="8"/>
      </left>
      <right style="thin">
        <color indexed="8"/>
      </right>
      <top style="double">
        <color indexed="8"/>
      </top>
      <bottom style="double">
        <color indexed="8"/>
      </bottom>
      <diagonal style="thin">
        <color indexed="8"/>
      </diagonal>
    </border>
    <border>
      <left style="medium">
        <color indexed="8"/>
      </left>
      <right style="medium">
        <color indexed="8"/>
      </right>
      <top/>
      <bottom/>
      <diagonal/>
    </border>
    <border>
      <left style="medium">
        <color indexed="8"/>
      </left>
      <right style="thin">
        <color indexed="8"/>
      </right>
      <top/>
      <bottom/>
      <diagonal/>
    </border>
    <border>
      <left style="medium">
        <color indexed="8"/>
      </left>
      <right style="medium">
        <color indexed="8"/>
      </right>
      <top style="double">
        <color indexed="8"/>
      </top>
      <bottom style="double">
        <color indexed="8"/>
      </bottom>
      <diagonal/>
    </border>
    <border>
      <left style="dashed">
        <color indexed="8"/>
      </left>
      <right/>
      <top style="double">
        <color indexed="8"/>
      </top>
      <bottom/>
      <diagonal/>
    </border>
    <border>
      <left/>
      <right style="medium">
        <color indexed="8"/>
      </right>
      <top style="double">
        <color indexed="8"/>
      </top>
      <bottom/>
      <diagonal/>
    </border>
    <border>
      <left style="medium">
        <color indexed="8"/>
      </left>
      <right style="medium">
        <color indexed="8"/>
      </right>
      <top/>
      <bottom style="medium">
        <color indexed="8"/>
      </bottom>
      <diagonal/>
    </border>
    <border>
      <left style="medium">
        <color indexed="8"/>
      </left>
      <right style="dashed">
        <color indexed="8"/>
      </right>
      <top/>
      <bottom style="medium">
        <color indexed="8"/>
      </bottom>
      <diagonal/>
    </border>
    <border>
      <left/>
      <right style="medium">
        <color indexed="8"/>
      </right>
      <top/>
      <bottom style="medium">
        <color indexed="8"/>
      </bottom>
      <diagonal/>
    </border>
    <border>
      <left/>
      <right/>
      <top/>
      <bottom style="medium">
        <color indexed="8"/>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medium">
        <color indexed="8"/>
      </left>
      <right/>
      <top/>
      <bottom style="medium">
        <color indexed="8"/>
      </bottom>
      <diagonal/>
    </border>
    <border>
      <left/>
      <right/>
      <top style="medium">
        <color indexed="8"/>
      </top>
      <bottom/>
      <diagonal/>
    </border>
    <border>
      <left style="medium">
        <color indexed="8"/>
      </left>
      <right/>
      <top style="medium">
        <color indexed="8"/>
      </top>
      <bottom style="dotted">
        <color indexed="8"/>
      </bottom>
      <diagonal/>
    </border>
    <border>
      <left/>
      <right/>
      <top style="dotted">
        <color indexed="8"/>
      </top>
      <bottom style="dotted">
        <color indexed="8"/>
      </bottom>
      <diagonal/>
    </border>
    <border>
      <left/>
      <right style="medium">
        <color indexed="8"/>
      </right>
      <top style="dotted">
        <color indexed="8"/>
      </top>
      <bottom style="dotted">
        <color indexed="8"/>
      </bottom>
      <diagonal/>
    </border>
    <border>
      <left style="medium">
        <color indexed="8"/>
      </left>
      <right/>
      <top style="dotted">
        <color indexed="8"/>
      </top>
      <bottom style="dotted">
        <color indexed="8"/>
      </bottom>
      <diagonal/>
    </border>
    <border>
      <left style="medium">
        <color indexed="8"/>
      </left>
      <right/>
      <top style="dotted">
        <color indexed="8"/>
      </top>
      <bottom/>
      <diagonal/>
    </border>
    <border>
      <left/>
      <right/>
      <top style="dotted">
        <color indexed="8"/>
      </top>
      <bottom/>
      <diagonal/>
    </border>
    <border>
      <left/>
      <right style="medium">
        <color indexed="8"/>
      </right>
      <top style="dotted">
        <color indexed="8"/>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dotted">
        <color indexed="8"/>
      </top>
      <bottom style="medium">
        <color indexed="8"/>
      </bottom>
      <diagonal/>
    </border>
    <border>
      <left/>
      <right/>
      <top style="dotted">
        <color indexed="8"/>
      </top>
      <bottom style="medium">
        <color indexed="8"/>
      </bottom>
      <diagonal/>
    </border>
    <border>
      <left/>
      <right style="medium">
        <color indexed="8"/>
      </right>
      <top style="dotted">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medium">
        <color indexed="8"/>
      </left>
      <right style="medium">
        <color indexed="8"/>
      </right>
      <top style="thin">
        <color indexed="8"/>
      </top>
      <bottom style="medium">
        <color indexed="8"/>
      </bottom>
      <diagonal/>
    </border>
  </borders>
  <cellStyleXfs count="2">
    <xf numFmtId="0" fontId="0" fillId="0" borderId="0"/>
    <xf numFmtId="178" fontId="37" fillId="0" borderId="0" applyBorder="0" applyProtection="0"/>
  </cellStyleXfs>
  <cellXfs count="349">
    <xf numFmtId="0" fontId="0" fillId="0" borderId="0" xfId="0"/>
    <xf numFmtId="0" fontId="2" fillId="0" borderId="0" xfId="0" applyFont="1" applyAlignment="1">
      <alignment horizontal="center" vertical="center" shrinkToFit="1"/>
    </xf>
    <xf numFmtId="0" fontId="3" fillId="0" borderId="0" xfId="0" applyFont="1" applyBorder="1"/>
    <xf numFmtId="0" fontId="0" fillId="0" borderId="0" xfId="0" applyBorder="1"/>
    <xf numFmtId="0" fontId="0" fillId="0" borderId="0" xfId="0" applyFont="1" applyAlignment="1">
      <alignment vertical="center"/>
    </xf>
    <xf numFmtId="0" fontId="4" fillId="0" borderId="0" xfId="0" applyFont="1" applyAlignment="1">
      <alignment vertical="center"/>
    </xf>
    <xf numFmtId="0" fontId="0" fillId="0" borderId="0" xfId="0" applyFont="1" applyAlignment="1">
      <alignment horizontal="distributed" vertical="center"/>
    </xf>
    <xf numFmtId="0" fontId="5" fillId="0" borderId="0" xfId="0" applyFont="1" applyAlignment="1">
      <alignment vertical="center"/>
    </xf>
    <xf numFmtId="0" fontId="5" fillId="0" borderId="0" xfId="0" applyFont="1" applyBorder="1" applyAlignment="1">
      <alignment vertical="center"/>
    </xf>
    <xf numFmtId="0" fontId="4" fillId="0" borderId="0" xfId="0" applyFont="1" applyAlignment="1">
      <alignment horizontal="right" vertical="center"/>
    </xf>
    <xf numFmtId="0" fontId="8" fillId="0" borderId="0" xfId="0" applyFont="1" applyAlignment="1">
      <alignment horizontal="distributed" vertical="center"/>
    </xf>
    <xf numFmtId="0" fontId="9" fillId="0" borderId="0" xfId="0" applyFont="1" applyAlignment="1">
      <alignment vertical="center"/>
    </xf>
    <xf numFmtId="0" fontId="5" fillId="0" borderId="0" xfId="0" applyFont="1" applyAlignment="1">
      <alignment horizontal="center" vertical="center"/>
    </xf>
    <xf numFmtId="0" fontId="0" fillId="0" borderId="0" xfId="0" applyFont="1"/>
    <xf numFmtId="0" fontId="6" fillId="0" borderId="0" xfId="0" applyFont="1"/>
    <xf numFmtId="0" fontId="5" fillId="0" borderId="0" xfId="0" applyFont="1"/>
    <xf numFmtId="0" fontId="6" fillId="0" borderId="0" xfId="0" applyFont="1" applyAlignment="1">
      <alignment vertical="center"/>
    </xf>
    <xf numFmtId="0" fontId="4" fillId="0" borderId="0" xfId="0" applyFont="1" applyAlignment="1">
      <alignment shrinkToFit="1"/>
    </xf>
    <xf numFmtId="0" fontId="0" fillId="0" borderId="0" xfId="0" applyAlignment="1">
      <alignment vertical="center"/>
    </xf>
    <xf numFmtId="0" fontId="5" fillId="2" borderId="1" xfId="0" applyFont="1" applyFill="1" applyBorder="1" applyAlignment="1">
      <alignment horizontal="center"/>
    </xf>
    <xf numFmtId="0" fontId="5" fillId="0" borderId="1" xfId="0" applyFont="1" applyBorder="1" applyAlignment="1">
      <alignment horizontal="center"/>
    </xf>
    <xf numFmtId="0" fontId="6" fillId="0" borderId="1" xfId="0" applyFont="1" applyBorder="1"/>
    <xf numFmtId="0" fontId="10" fillId="0" borderId="1" xfId="0" applyFont="1" applyBorder="1" applyAlignment="1">
      <alignment horizontal="right"/>
    </xf>
    <xf numFmtId="178" fontId="11" fillId="0" borderId="2" xfId="0" applyNumberFormat="1" applyFont="1" applyBorder="1"/>
    <xf numFmtId="0" fontId="12" fillId="0" borderId="1" xfId="0" applyFont="1" applyBorder="1"/>
    <xf numFmtId="178" fontId="13" fillId="0" borderId="0" xfId="0" applyNumberFormat="1" applyFont="1"/>
    <xf numFmtId="0" fontId="5" fillId="0" borderId="6" xfId="0" applyFont="1" applyBorder="1" applyAlignment="1">
      <alignment horizontal="center" vertical="center"/>
    </xf>
    <xf numFmtId="178" fontId="14" fillId="0" borderId="7" xfId="0" applyNumberFormat="1" applyFont="1" applyBorder="1" applyAlignment="1">
      <alignment horizontal="center" vertical="center"/>
    </xf>
    <xf numFmtId="0" fontId="6" fillId="0" borderId="7" xfId="0" applyFont="1" applyBorder="1" applyAlignment="1">
      <alignment horizontal="center" vertical="center"/>
    </xf>
    <xf numFmtId="0" fontId="0" fillId="0" borderId="8" xfId="0" applyBorder="1"/>
    <xf numFmtId="0" fontId="5" fillId="0" borderId="10"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0" fontId="5" fillId="0" borderId="19" xfId="0" applyFont="1" applyBorder="1" applyAlignment="1">
      <alignment vertical="center"/>
    </xf>
    <xf numFmtId="0" fontId="5" fillId="0" borderId="22" xfId="0" applyFont="1" applyBorder="1" applyAlignment="1">
      <alignment vertical="center"/>
    </xf>
    <xf numFmtId="0" fontId="5" fillId="0" borderId="1" xfId="0" applyFont="1" applyBorder="1" applyAlignment="1">
      <alignment vertical="center"/>
    </xf>
    <xf numFmtId="179" fontId="16" fillId="0" borderId="24" xfId="0" applyNumberFormat="1" applyFont="1" applyBorder="1" applyAlignment="1">
      <alignment vertical="center" wrapText="1"/>
    </xf>
    <xf numFmtId="0" fontId="0" fillId="0" borderId="8" xfId="0" applyFont="1" applyBorder="1" applyAlignment="1">
      <alignment horizontal="left" vertical="center"/>
    </xf>
    <xf numFmtId="0" fontId="0" fillId="0" borderId="0" xfId="0" applyBorder="1" applyAlignment="1">
      <alignment vertical="center"/>
    </xf>
    <xf numFmtId="0" fontId="6" fillId="0" borderId="8" xfId="0" applyFont="1" applyBorder="1" applyAlignment="1">
      <alignment horizontal="center" vertical="center"/>
    </xf>
    <xf numFmtId="0" fontId="0" fillId="0" borderId="0" xfId="0" applyBorder="1" applyAlignment="1">
      <alignment horizontal="center" vertical="center"/>
    </xf>
    <xf numFmtId="0" fontId="6" fillId="0" borderId="0" xfId="0" applyFont="1" applyBorder="1" applyAlignment="1">
      <alignment horizontal="center" vertical="center"/>
    </xf>
    <xf numFmtId="0" fontId="5"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5" fillId="0" borderId="2" xfId="0" applyFont="1" applyBorder="1" applyAlignment="1">
      <alignment vertical="center"/>
    </xf>
    <xf numFmtId="0" fontId="6" fillId="0" borderId="16" xfId="0" applyFont="1" applyBorder="1"/>
    <xf numFmtId="178" fontId="13" fillId="0" borderId="16" xfId="0" applyNumberFormat="1" applyFont="1" applyBorder="1"/>
    <xf numFmtId="0" fontId="4" fillId="0" borderId="28" xfId="0" applyFont="1" applyBorder="1" applyAlignment="1">
      <alignment vertical="center"/>
    </xf>
    <xf numFmtId="0" fontId="6" fillId="0" borderId="29" xfId="0" applyFont="1" applyBorder="1" applyAlignment="1">
      <alignment vertical="center"/>
    </xf>
    <xf numFmtId="0" fontId="0" fillId="0" borderId="8" xfId="0" applyBorder="1" applyAlignment="1">
      <alignment vertical="center"/>
    </xf>
    <xf numFmtId="0" fontId="8" fillId="0" borderId="0" xfId="0" applyFont="1"/>
    <xf numFmtId="0" fontId="8" fillId="0" borderId="0" xfId="0" applyFont="1" applyAlignment="1">
      <alignment vertical="center"/>
    </xf>
    <xf numFmtId="0" fontId="8" fillId="0" borderId="0" xfId="0" applyFont="1" applyAlignment="1"/>
    <xf numFmtId="0" fontId="7" fillId="0" borderId="0" xfId="0" applyFont="1" applyAlignment="1">
      <alignment horizontal="right" vertical="center"/>
    </xf>
    <xf numFmtId="0" fontId="7" fillId="0" borderId="0" xfId="0" applyFont="1" applyAlignment="1">
      <alignment horizontal="center" vertical="center"/>
    </xf>
    <xf numFmtId="0" fontId="7" fillId="0" borderId="6" xfId="0" applyFont="1" applyBorder="1" applyAlignment="1">
      <alignment horizontal="center" vertical="center"/>
    </xf>
    <xf numFmtId="177" fontId="8" fillId="0" borderId="0" xfId="0" applyNumberFormat="1" applyFont="1" applyAlignment="1">
      <alignment vertical="center"/>
    </xf>
    <xf numFmtId="0" fontId="7" fillId="0" borderId="0" xfId="0" applyFont="1" applyAlignment="1">
      <alignment horizontal="left"/>
    </xf>
    <xf numFmtId="0" fontId="7" fillId="0" borderId="1" xfId="0" applyFont="1" applyBorder="1" applyAlignment="1">
      <alignment horizontal="center" vertical="center"/>
    </xf>
    <xf numFmtId="0" fontId="8" fillId="0" borderId="0" xfId="0" applyFont="1" applyBorder="1"/>
    <xf numFmtId="0" fontId="8" fillId="3" borderId="31" xfId="0" applyFont="1" applyFill="1" applyBorder="1"/>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40" xfId="0" applyFont="1" applyBorder="1" applyAlignment="1">
      <alignment horizontal="left" vertical="center"/>
    </xf>
    <xf numFmtId="0" fontId="7" fillId="0" borderId="41" xfId="0" applyFont="1" applyBorder="1" applyAlignment="1">
      <alignment horizontal="left" vertical="center"/>
    </xf>
    <xf numFmtId="0" fontId="8" fillId="0" borderId="0" xfId="0" applyFont="1" applyBorder="1" applyAlignment="1">
      <alignment vertical="center"/>
    </xf>
    <xf numFmtId="0" fontId="7" fillId="0" borderId="46" xfId="0" applyFont="1" applyBorder="1" applyAlignment="1">
      <alignment horizontal="center" vertical="center"/>
    </xf>
    <xf numFmtId="0" fontId="8" fillId="0" borderId="24" xfId="0" applyFont="1" applyBorder="1" applyAlignment="1">
      <alignment vertical="center"/>
    </xf>
    <xf numFmtId="0" fontId="8" fillId="0" borderId="47" xfId="0" applyFont="1" applyBorder="1" applyAlignment="1">
      <alignment vertical="center"/>
    </xf>
    <xf numFmtId="0" fontId="7" fillId="0" borderId="45" xfId="0" applyFont="1" applyBorder="1" applyAlignment="1">
      <alignment horizontal="left" vertical="center"/>
    </xf>
    <xf numFmtId="0" fontId="7" fillId="0" borderId="8" xfId="0" applyFont="1" applyBorder="1" applyAlignment="1">
      <alignment horizontal="left" vertical="center"/>
    </xf>
    <xf numFmtId="0" fontId="7" fillId="0" borderId="46" xfId="0" applyFont="1" applyBorder="1" applyAlignment="1">
      <alignment horizontal="right" vertical="center"/>
    </xf>
    <xf numFmtId="0" fontId="7" fillId="0" borderId="24" xfId="0" applyFont="1" applyBorder="1" applyAlignment="1">
      <alignment horizontal="right" vertical="center"/>
    </xf>
    <xf numFmtId="0" fontId="7" fillId="0" borderId="47" xfId="0" applyFont="1" applyBorder="1" applyAlignment="1">
      <alignment horizontal="right" vertical="center"/>
    </xf>
    <xf numFmtId="0" fontId="7" fillId="0" borderId="45" xfId="0" applyFont="1" applyBorder="1" applyAlignment="1">
      <alignment horizontal="right" vertical="center"/>
    </xf>
    <xf numFmtId="0" fontId="7" fillId="0" borderId="8" xfId="0" applyFont="1" applyBorder="1" applyAlignment="1">
      <alignment horizontal="right" vertical="center"/>
    </xf>
    <xf numFmtId="0" fontId="7" fillId="0" borderId="50" xfId="0" applyFont="1" applyBorder="1" applyAlignment="1">
      <alignment horizontal="right" vertical="center"/>
    </xf>
    <xf numFmtId="0" fontId="7" fillId="0" borderId="23" xfId="0" applyFont="1" applyBorder="1" applyAlignment="1">
      <alignment horizontal="center" vertical="center"/>
    </xf>
    <xf numFmtId="0" fontId="8" fillId="0" borderId="51" xfId="0" applyFont="1" applyBorder="1" applyAlignment="1">
      <alignment horizontal="right"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54" xfId="0" applyFont="1" applyBorder="1" applyAlignment="1">
      <alignment horizontal="center" vertical="center"/>
    </xf>
    <xf numFmtId="0" fontId="8" fillId="0" borderId="23"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178" fontId="8" fillId="0" borderId="57" xfId="0" applyNumberFormat="1" applyFont="1" applyBorder="1" applyAlignment="1">
      <alignment vertical="center"/>
    </xf>
    <xf numFmtId="178" fontId="17" fillId="2" borderId="26" xfId="0" applyNumberFormat="1" applyFont="1" applyFill="1" applyBorder="1" applyAlignment="1">
      <alignment horizontal="left" vertical="center"/>
    </xf>
    <xf numFmtId="178" fontId="8" fillId="2" borderId="23" xfId="0" applyNumberFormat="1" applyFont="1" applyFill="1" applyBorder="1" applyAlignment="1">
      <alignment horizontal="distributed" vertical="center" indent="2"/>
    </xf>
    <xf numFmtId="178" fontId="8" fillId="2" borderId="51" xfId="1" applyNumberFormat="1" applyFont="1" applyFill="1" applyBorder="1" applyAlignment="1" applyProtection="1">
      <alignment vertical="center"/>
    </xf>
    <xf numFmtId="178" fontId="8" fillId="2" borderId="52" xfId="0" applyNumberFormat="1" applyFont="1" applyFill="1" applyBorder="1" applyAlignment="1">
      <alignment vertical="center"/>
    </xf>
    <xf numFmtId="178" fontId="8" fillId="0" borderId="58" xfId="0" applyNumberFormat="1" applyFont="1" applyBorder="1" applyAlignment="1">
      <alignment vertical="center"/>
    </xf>
    <xf numFmtId="178" fontId="18" fillId="2" borderId="22" xfId="0" applyNumberFormat="1" applyFont="1" applyFill="1" applyBorder="1" applyAlignment="1">
      <alignment vertical="center"/>
    </xf>
    <xf numFmtId="178" fontId="18" fillId="2" borderId="23" xfId="0" applyNumberFormat="1" applyFont="1" applyFill="1" applyBorder="1" applyAlignment="1">
      <alignment vertical="center"/>
    </xf>
    <xf numFmtId="178" fontId="18" fillId="2" borderId="21" xfId="0" applyNumberFormat="1" applyFont="1" applyFill="1" applyBorder="1" applyAlignment="1">
      <alignment vertical="center"/>
    </xf>
    <xf numFmtId="178" fontId="8" fillId="0" borderId="54" xfId="0" applyNumberFormat="1" applyFont="1" applyBorder="1" applyAlignment="1">
      <alignment vertical="center"/>
    </xf>
    <xf numFmtId="178" fontId="8" fillId="0" borderId="23" xfId="0" applyNumberFormat="1" applyFont="1" applyBorder="1" applyAlignment="1">
      <alignment vertical="center"/>
    </xf>
    <xf numFmtId="178" fontId="8" fillId="0" borderId="55" xfId="0" applyNumberFormat="1" applyFont="1" applyBorder="1" applyAlignment="1">
      <alignment vertical="center"/>
    </xf>
    <xf numFmtId="178" fontId="7" fillId="0" borderId="54" xfId="0" applyNumberFormat="1" applyFont="1" applyBorder="1" applyAlignment="1">
      <alignment vertical="center"/>
    </xf>
    <xf numFmtId="178" fontId="7" fillId="0" borderId="23" xfId="0" applyNumberFormat="1" applyFont="1" applyBorder="1" applyAlignment="1">
      <alignment vertical="center"/>
    </xf>
    <xf numFmtId="178" fontId="8" fillId="0" borderId="22" xfId="0" applyNumberFormat="1" applyFont="1" applyBorder="1" applyAlignment="1">
      <alignment vertical="center"/>
    </xf>
    <xf numFmtId="178" fontId="19" fillId="0" borderId="59" xfId="0" applyNumberFormat="1" applyFont="1" applyBorder="1" applyAlignment="1">
      <alignment vertical="center"/>
    </xf>
    <xf numFmtId="178" fontId="8" fillId="0" borderId="45" xfId="0" applyNumberFormat="1" applyFont="1" applyBorder="1" applyAlignment="1">
      <alignment vertical="center"/>
    </xf>
    <xf numFmtId="178" fontId="8" fillId="0" borderId="0" xfId="0" applyNumberFormat="1" applyFont="1" applyBorder="1" applyAlignment="1">
      <alignment vertical="center"/>
    </xf>
    <xf numFmtId="178" fontId="8" fillId="0" borderId="0" xfId="0" applyNumberFormat="1" applyFont="1" applyAlignment="1">
      <alignment vertical="center"/>
    </xf>
    <xf numFmtId="178" fontId="8" fillId="0" borderId="60" xfId="0" applyNumberFormat="1" applyFont="1" applyBorder="1" applyAlignment="1">
      <alignment vertical="center"/>
    </xf>
    <xf numFmtId="178" fontId="8" fillId="2" borderId="26" xfId="0" applyNumberFormat="1" applyFont="1" applyFill="1" applyBorder="1" applyAlignment="1">
      <alignment horizontal="left" vertical="center"/>
    </xf>
    <xf numFmtId="178" fontId="8" fillId="0" borderId="61" xfId="0" applyNumberFormat="1" applyFont="1" applyBorder="1" applyAlignment="1">
      <alignment vertical="center"/>
    </xf>
    <xf numFmtId="178" fontId="7" fillId="0" borderId="34" xfId="0" applyNumberFormat="1" applyFont="1" applyBorder="1" applyAlignment="1">
      <alignment horizontal="right" vertical="center"/>
    </xf>
    <xf numFmtId="178" fontId="7" fillId="0" borderId="35" xfId="0" applyNumberFormat="1" applyFont="1" applyBorder="1" applyAlignment="1">
      <alignment horizontal="right" vertical="center"/>
    </xf>
    <xf numFmtId="178" fontId="7" fillId="0" borderId="36" xfId="0" applyNumberFormat="1" applyFont="1" applyBorder="1" applyAlignment="1">
      <alignment horizontal="right" vertical="center"/>
    </xf>
    <xf numFmtId="178" fontId="7" fillId="0" borderId="64" xfId="0" applyNumberFormat="1" applyFont="1" applyBorder="1" applyAlignment="1">
      <alignment horizontal="right" vertical="center"/>
    </xf>
    <xf numFmtId="178" fontId="7" fillId="0" borderId="41" xfId="0" applyNumberFormat="1" applyFont="1" applyBorder="1" applyAlignment="1">
      <alignment horizontal="right" vertical="center"/>
    </xf>
    <xf numFmtId="178" fontId="7" fillId="0" borderId="40" xfId="0" applyNumberFormat="1" applyFont="1" applyBorder="1" applyAlignment="1">
      <alignment horizontal="right" vertical="center"/>
    </xf>
    <xf numFmtId="178" fontId="7" fillId="0" borderId="42" xfId="0" applyNumberFormat="1" applyFont="1" applyBorder="1" applyAlignment="1">
      <alignment horizontal="right" vertical="center"/>
    </xf>
    <xf numFmtId="178" fontId="7" fillId="0" borderId="44" xfId="0" applyNumberFormat="1" applyFont="1" applyBorder="1" applyAlignment="1">
      <alignment horizontal="right" vertical="center"/>
    </xf>
    <xf numFmtId="178" fontId="8" fillId="0" borderId="65" xfId="0" applyNumberFormat="1" applyFont="1" applyBorder="1" applyAlignment="1">
      <alignment vertical="center"/>
    </xf>
    <xf numFmtId="178" fontId="8" fillId="0" borderId="66" xfId="0" applyNumberFormat="1" applyFont="1" applyBorder="1" applyAlignment="1">
      <alignment vertical="center"/>
    </xf>
    <xf numFmtId="178" fontId="8" fillId="3" borderId="67" xfId="0" applyNumberFormat="1" applyFont="1" applyFill="1" applyBorder="1" applyAlignment="1">
      <alignment vertical="center"/>
    </xf>
    <xf numFmtId="178" fontId="8" fillId="0" borderId="1" xfId="0" applyNumberFormat="1" applyFont="1" applyBorder="1" applyAlignment="1">
      <alignment vertical="center"/>
    </xf>
    <xf numFmtId="178" fontId="8" fillId="0" borderId="68" xfId="0" applyNumberFormat="1" applyFont="1" applyBorder="1" applyAlignment="1">
      <alignment vertical="center"/>
    </xf>
    <xf numFmtId="178" fontId="8" fillId="0" borderId="30" xfId="0" applyNumberFormat="1" applyFont="1" applyBorder="1" applyAlignment="1">
      <alignment vertical="center"/>
    </xf>
    <xf numFmtId="178" fontId="8" fillId="0" borderId="69" xfId="0" applyNumberFormat="1" applyFont="1" applyBorder="1" applyAlignment="1">
      <alignment vertical="center"/>
    </xf>
    <xf numFmtId="178" fontId="8" fillId="0" borderId="70" xfId="0" applyNumberFormat="1" applyFont="1" applyBorder="1" applyAlignment="1">
      <alignment vertical="center"/>
    </xf>
    <xf numFmtId="178" fontId="8" fillId="0" borderId="71" xfId="0" applyNumberFormat="1" applyFont="1" applyBorder="1" applyAlignment="1">
      <alignment vertical="center"/>
    </xf>
    <xf numFmtId="178" fontId="7" fillId="0" borderId="72" xfId="0" applyNumberFormat="1" applyFont="1" applyBorder="1" applyAlignment="1">
      <alignment vertical="center"/>
    </xf>
    <xf numFmtId="178" fontId="21" fillId="0" borderId="29" xfId="0" applyNumberFormat="1" applyFont="1" applyBorder="1" applyAlignment="1">
      <alignment horizontal="center" vertical="center"/>
    </xf>
    <xf numFmtId="178" fontId="18" fillId="2" borderId="0" xfId="0" applyNumberFormat="1" applyFont="1" applyFill="1" applyBorder="1" applyAlignment="1">
      <alignment vertical="center"/>
    </xf>
    <xf numFmtId="178" fontId="18" fillId="2" borderId="28" xfId="0" applyNumberFormat="1" applyFont="1" applyFill="1" applyBorder="1" applyAlignment="1">
      <alignment vertical="center" wrapText="1" shrinkToFit="1"/>
    </xf>
    <xf numFmtId="178" fontId="18" fillId="2" borderId="18" xfId="0" applyNumberFormat="1" applyFont="1" applyFill="1" applyBorder="1" applyAlignment="1">
      <alignment vertical="center" shrinkToFit="1"/>
    </xf>
    <xf numFmtId="178" fontId="18" fillId="2" borderId="8" xfId="0" applyNumberFormat="1" applyFont="1" applyFill="1" applyBorder="1" applyAlignment="1">
      <alignment horizontal="center" vertical="center"/>
    </xf>
    <xf numFmtId="178" fontId="21" fillId="2" borderId="8" xfId="0" applyNumberFormat="1" applyFont="1" applyFill="1" applyBorder="1" applyAlignment="1">
      <alignment vertical="center"/>
    </xf>
    <xf numFmtId="178" fontId="18" fillId="2" borderId="18" xfId="0" applyNumberFormat="1" applyFont="1" applyFill="1" applyBorder="1" applyAlignment="1">
      <alignment vertical="center"/>
    </xf>
    <xf numFmtId="178" fontId="18" fillId="2" borderId="14" xfId="0" applyNumberFormat="1" applyFont="1" applyFill="1" applyBorder="1" applyAlignment="1">
      <alignment vertical="center"/>
    </xf>
    <xf numFmtId="178" fontId="18" fillId="2" borderId="14" xfId="0" applyNumberFormat="1" applyFont="1" applyFill="1" applyBorder="1" applyAlignment="1">
      <alignment horizontal="left" vertical="center" wrapText="1" shrinkToFit="1"/>
    </xf>
    <xf numFmtId="178" fontId="8" fillId="0" borderId="50" xfId="0" applyNumberFormat="1" applyFont="1" applyBorder="1" applyAlignment="1">
      <alignment vertical="center"/>
    </xf>
    <xf numFmtId="178" fontId="8" fillId="0" borderId="8" xfId="0" applyNumberFormat="1" applyFont="1" applyBorder="1" applyAlignment="1">
      <alignment vertical="center"/>
    </xf>
    <xf numFmtId="178" fontId="8" fillId="0" borderId="45" xfId="0" applyNumberFormat="1" applyFont="1" applyBorder="1" applyAlignment="1">
      <alignment horizontal="center" vertical="center"/>
    </xf>
    <xf numFmtId="178" fontId="7" fillId="0" borderId="76" xfId="0" applyNumberFormat="1" applyFont="1" applyBorder="1" applyAlignment="1">
      <alignment horizontal="left" vertical="center" shrinkToFit="1"/>
    </xf>
    <xf numFmtId="178" fontId="22" fillId="0" borderId="0" xfId="0" applyNumberFormat="1" applyFont="1" applyBorder="1" applyAlignment="1">
      <alignment horizontal="left" vertical="center"/>
    </xf>
    <xf numFmtId="178" fontId="7" fillId="0" borderId="13" xfId="0" applyNumberFormat="1" applyFont="1" applyBorder="1" applyAlignment="1">
      <alignment horizontal="center" vertical="center"/>
    </xf>
    <xf numFmtId="178" fontId="7" fillId="0" borderId="24" xfId="0" applyNumberFormat="1" applyFont="1" applyBorder="1" applyAlignment="1">
      <alignment horizontal="right" vertical="center"/>
    </xf>
    <xf numFmtId="178" fontId="7" fillId="0" borderId="8" xfId="0" applyNumberFormat="1" applyFont="1" applyBorder="1" applyAlignment="1">
      <alignment horizontal="right" vertical="center"/>
    </xf>
    <xf numFmtId="178" fontId="7" fillId="0" borderId="14" xfId="0" applyNumberFormat="1" applyFont="1" applyBorder="1" applyAlignment="1">
      <alignment horizontal="right" vertical="center"/>
    </xf>
    <xf numFmtId="178" fontId="7" fillId="0" borderId="77" xfId="0" applyNumberFormat="1" applyFont="1" applyBorder="1" applyAlignment="1">
      <alignment horizontal="right" vertical="center"/>
    </xf>
    <xf numFmtId="178" fontId="7" fillId="0" borderId="50" xfId="0" applyNumberFormat="1" applyFont="1" applyBorder="1" applyAlignment="1">
      <alignment horizontal="right" vertical="center"/>
    </xf>
    <xf numFmtId="178" fontId="7" fillId="0" borderId="45" xfId="0" applyNumberFormat="1" applyFont="1" applyBorder="1" applyAlignment="1">
      <alignment horizontal="right" vertical="center"/>
    </xf>
    <xf numFmtId="178" fontId="8" fillId="0" borderId="76" xfId="1" applyNumberFormat="1" applyFont="1" applyBorder="1" applyAlignment="1" applyProtection="1">
      <alignment vertical="center"/>
    </xf>
    <xf numFmtId="178" fontId="21" fillId="0" borderId="66" xfId="0" applyNumberFormat="1" applyFont="1" applyBorder="1" applyAlignment="1">
      <alignment horizontal="center" vertical="center"/>
    </xf>
    <xf numFmtId="178" fontId="18" fillId="2" borderId="1" xfId="0" applyNumberFormat="1" applyFont="1" applyFill="1" applyBorder="1" applyAlignment="1">
      <alignment vertical="center"/>
    </xf>
    <xf numFmtId="178" fontId="18" fillId="2" borderId="68" xfId="0" applyNumberFormat="1" applyFont="1" applyFill="1" applyBorder="1" applyAlignment="1">
      <alignment vertical="center"/>
    </xf>
    <xf numFmtId="178" fontId="18" fillId="2" borderId="30" xfId="0" applyNumberFormat="1" applyFont="1" applyFill="1" applyBorder="1" applyAlignment="1">
      <alignment vertical="center"/>
    </xf>
    <xf numFmtId="178" fontId="18" fillId="0" borderId="69" xfId="1" applyNumberFormat="1" applyFont="1" applyBorder="1" applyAlignment="1" applyProtection="1">
      <alignment horizontal="right" vertical="center"/>
    </xf>
    <xf numFmtId="178" fontId="8" fillId="0" borderId="70" xfId="1" applyNumberFormat="1" applyFont="1" applyBorder="1" applyAlignment="1" applyProtection="1">
      <alignment horizontal="right" vertical="center"/>
    </xf>
    <xf numFmtId="178" fontId="8" fillId="2" borderId="69" xfId="1" applyNumberFormat="1" applyFont="1" applyFill="1" applyBorder="1" applyAlignment="1" applyProtection="1">
      <alignment horizontal="right" vertical="center"/>
    </xf>
    <xf numFmtId="178" fontId="8" fillId="2" borderId="30" xfId="1" applyNumberFormat="1" applyFont="1" applyFill="1" applyBorder="1" applyAlignment="1" applyProtection="1">
      <alignment horizontal="right" vertical="center"/>
    </xf>
    <xf numFmtId="178" fontId="8" fillId="2" borderId="68" xfId="1" applyNumberFormat="1" applyFont="1" applyFill="1" applyBorder="1" applyAlignment="1" applyProtection="1">
      <alignment horizontal="right" vertical="center"/>
    </xf>
    <xf numFmtId="178" fontId="23" fillId="2" borderId="71" xfId="1" applyNumberFormat="1" applyFont="1" applyFill="1" applyBorder="1" applyAlignment="1" applyProtection="1">
      <alignment horizontal="right" vertical="center"/>
    </xf>
    <xf numFmtId="178" fontId="8" fillId="2" borderId="72" xfId="1" applyNumberFormat="1" applyFont="1" applyFill="1" applyBorder="1" applyAlignment="1" applyProtection="1">
      <alignment horizontal="right" vertical="center"/>
    </xf>
    <xf numFmtId="178" fontId="7" fillId="0" borderId="46" xfId="0" applyNumberFormat="1" applyFont="1" applyBorder="1" applyAlignment="1">
      <alignment horizontal="right" vertical="center"/>
    </xf>
    <xf numFmtId="178" fontId="8" fillId="0" borderId="79" xfId="0" applyNumberFormat="1" applyFont="1" applyBorder="1" applyAlignment="1">
      <alignment horizontal="right" vertical="center"/>
    </xf>
    <xf numFmtId="178" fontId="7" fillId="0" borderId="47" xfId="0" applyNumberFormat="1" applyFont="1" applyBorder="1" applyAlignment="1">
      <alignment horizontal="right" vertical="center"/>
    </xf>
    <xf numFmtId="178" fontId="7" fillId="0" borderId="0" xfId="0" applyNumberFormat="1" applyFont="1" applyBorder="1" applyAlignment="1">
      <alignment horizontal="right" vertical="center"/>
    </xf>
    <xf numFmtId="178" fontId="7" fillId="0" borderId="18" xfId="0" applyNumberFormat="1" applyFont="1" applyBorder="1" applyAlignment="1">
      <alignment horizontal="right" vertical="center"/>
    </xf>
    <xf numFmtId="178" fontId="7" fillId="0" borderId="76" xfId="0" applyNumberFormat="1" applyFont="1" applyBorder="1" applyAlignment="1">
      <alignment horizontal="right" vertical="center"/>
    </xf>
    <xf numFmtId="178" fontId="8" fillId="0" borderId="47" xfId="0" applyNumberFormat="1" applyFont="1" applyBorder="1" applyAlignment="1">
      <alignment vertical="center"/>
    </xf>
    <xf numFmtId="178" fontId="7" fillId="0" borderId="80" xfId="0" applyNumberFormat="1" applyFont="1" applyBorder="1" applyAlignment="1">
      <alignment horizontal="right" vertical="center"/>
    </xf>
    <xf numFmtId="0" fontId="24" fillId="0" borderId="0" xfId="0" applyFont="1" applyAlignment="1">
      <alignment vertical="center"/>
    </xf>
    <xf numFmtId="0" fontId="24" fillId="0" borderId="0" xfId="0" applyFont="1" applyAlignment="1">
      <alignment horizontal="right" vertical="center"/>
    </xf>
    <xf numFmtId="0" fontId="24"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indent="9"/>
    </xf>
    <xf numFmtId="0" fontId="9" fillId="0" borderId="0" xfId="0" applyFont="1" applyBorder="1" applyAlignment="1">
      <alignment horizontal="distributed" vertical="center"/>
    </xf>
    <xf numFmtId="0" fontId="6" fillId="0" borderId="89" xfId="0" applyFont="1" applyBorder="1" applyAlignment="1">
      <alignment vertical="center"/>
    </xf>
    <xf numFmtId="0" fontId="6" fillId="0" borderId="36" xfId="0" applyFont="1" applyBorder="1" applyAlignment="1">
      <alignment vertical="center"/>
    </xf>
    <xf numFmtId="0" fontId="0" fillId="0" borderId="7" xfId="0" applyBorder="1" applyAlignment="1">
      <alignment vertical="center"/>
    </xf>
    <xf numFmtId="0" fontId="0" fillId="0" borderId="27" xfId="0" applyBorder="1" applyAlignment="1">
      <alignment vertical="center"/>
    </xf>
    <xf numFmtId="0" fontId="4" fillId="0" borderId="90" xfId="0" applyFont="1" applyBorder="1" applyAlignment="1">
      <alignment vertical="center"/>
    </xf>
    <xf numFmtId="0" fontId="0" fillId="0" borderId="47" xfId="0" applyBorder="1" applyAlignment="1">
      <alignment vertical="center"/>
    </xf>
    <xf numFmtId="0" fontId="17" fillId="2" borderId="6" xfId="0" applyFont="1" applyFill="1" applyBorder="1" applyAlignment="1">
      <alignment horizontal="left" vertical="center"/>
    </xf>
    <xf numFmtId="178" fontId="17" fillId="2" borderId="6" xfId="1" applyFont="1" applyFill="1" applyBorder="1" applyAlignment="1" applyProtection="1">
      <alignment vertical="center"/>
    </xf>
    <xf numFmtId="0" fontId="8" fillId="2" borderId="91" xfId="0" applyFont="1" applyFill="1" applyBorder="1" applyAlignment="1">
      <alignment vertical="center"/>
    </xf>
    <xf numFmtId="0" fontId="8" fillId="2" borderId="92" xfId="0" applyFont="1" applyFill="1" applyBorder="1" applyAlignment="1">
      <alignment vertical="center"/>
    </xf>
    <xf numFmtId="0" fontId="8" fillId="2" borderId="93" xfId="0" applyFont="1" applyFill="1" applyBorder="1" applyAlignment="1">
      <alignment vertical="center"/>
    </xf>
    <xf numFmtId="0" fontId="8" fillId="2" borderId="94" xfId="0" applyFont="1" applyFill="1" applyBorder="1" applyAlignment="1">
      <alignment vertical="center"/>
    </xf>
    <xf numFmtId="0" fontId="8" fillId="2" borderId="95" xfId="0" applyFont="1" applyFill="1" applyBorder="1" applyAlignment="1">
      <alignment vertical="center"/>
    </xf>
    <xf numFmtId="0" fontId="8" fillId="2" borderId="96" xfId="0" applyFont="1" applyFill="1" applyBorder="1" applyAlignment="1">
      <alignment vertical="center"/>
    </xf>
    <xf numFmtId="0" fontId="8" fillId="2" borderId="6" xfId="0" applyFont="1" applyFill="1" applyBorder="1" applyAlignment="1">
      <alignment horizontal="left" vertical="center"/>
    </xf>
    <xf numFmtId="178" fontId="8" fillId="2" borderId="6" xfId="1" applyFont="1" applyFill="1" applyBorder="1" applyAlignment="1" applyProtection="1">
      <alignment vertical="center"/>
    </xf>
    <xf numFmtId="0" fontId="8" fillId="2" borderId="9" xfId="0" applyFont="1" applyFill="1" applyBorder="1" applyAlignment="1">
      <alignment horizontal="left" vertical="center"/>
    </xf>
    <xf numFmtId="178" fontId="8" fillId="2" borderId="9" xfId="1" applyFont="1" applyFill="1" applyBorder="1" applyAlignment="1" applyProtection="1">
      <alignment vertical="center"/>
    </xf>
    <xf numFmtId="0" fontId="8" fillId="2" borderId="9" xfId="0" applyFont="1" applyFill="1" applyBorder="1" applyAlignment="1">
      <alignment vertical="center"/>
    </xf>
    <xf numFmtId="0" fontId="8" fillId="2" borderId="45" xfId="0" applyFont="1" applyFill="1" applyBorder="1" applyAlignment="1">
      <alignment vertical="center"/>
    </xf>
    <xf numFmtId="0" fontId="8" fillId="2" borderId="0" xfId="0" applyFont="1" applyFill="1" applyBorder="1" applyAlignment="1">
      <alignment vertical="center"/>
    </xf>
    <xf numFmtId="0" fontId="8" fillId="2" borderId="0" xfId="0" applyFont="1" applyFill="1" applyAlignment="1">
      <alignment vertical="center"/>
    </xf>
    <xf numFmtId="0" fontId="8" fillId="2" borderId="47" xfId="0" applyFont="1" applyFill="1" applyBorder="1" applyAlignment="1">
      <alignment vertical="center"/>
    </xf>
    <xf numFmtId="181" fontId="8" fillId="0" borderId="98" xfId="0" applyNumberFormat="1" applyFont="1" applyBorder="1" applyAlignment="1">
      <alignment vertical="center"/>
    </xf>
    <xf numFmtId="0" fontId="8" fillId="0" borderId="99" xfId="0" applyFont="1" applyBorder="1"/>
    <xf numFmtId="0" fontId="8" fillId="0" borderId="100" xfId="0" applyFont="1" applyBorder="1" applyAlignment="1">
      <alignment vertical="center"/>
    </xf>
    <xf numFmtId="0" fontId="8" fillId="0" borderId="101" xfId="0" applyFont="1" applyBorder="1" applyAlignment="1">
      <alignment vertical="center"/>
    </xf>
    <xf numFmtId="0" fontId="8" fillId="0" borderId="102" xfId="0" applyFont="1" applyBorder="1" applyAlignment="1">
      <alignment vertical="center"/>
    </xf>
    <xf numFmtId="0" fontId="24" fillId="0" borderId="0" xfId="0" applyFont="1" applyBorder="1" applyAlignment="1">
      <alignment vertical="center"/>
    </xf>
    <xf numFmtId="0" fontId="25" fillId="0" borderId="0" xfId="0" applyFont="1" applyAlignment="1">
      <alignment vertical="center"/>
    </xf>
    <xf numFmtId="0" fontId="26" fillId="0" borderId="0" xfId="0" applyFont="1" applyAlignment="1">
      <alignment horizontal="center" vertical="center"/>
    </xf>
    <xf numFmtId="0" fontId="28" fillId="0" borderId="0" xfId="0" applyFont="1" applyAlignment="1">
      <alignment vertical="center"/>
    </xf>
    <xf numFmtId="0" fontId="29" fillId="0" borderId="0" xfId="0" applyFont="1" applyAlignment="1">
      <alignment horizontal="center" vertical="center"/>
    </xf>
    <xf numFmtId="0" fontId="29" fillId="0" borderId="0" xfId="0" applyFont="1" applyAlignment="1">
      <alignment vertical="center"/>
    </xf>
    <xf numFmtId="0" fontId="29" fillId="0" borderId="9" xfId="0" applyFont="1" applyBorder="1" applyAlignment="1">
      <alignment vertical="center"/>
    </xf>
    <xf numFmtId="0" fontId="21" fillId="0" borderId="14" xfId="0" applyFont="1" applyBorder="1" applyAlignment="1">
      <alignment horizontal="right" vertical="center"/>
    </xf>
    <xf numFmtId="0" fontId="29" fillId="0" borderId="14" xfId="0" applyFont="1" applyBorder="1" applyAlignment="1">
      <alignment vertical="center"/>
    </xf>
    <xf numFmtId="0" fontId="21" fillId="0" borderId="21" xfId="0" applyFont="1" applyBorder="1" applyAlignment="1">
      <alignment horizontal="center" vertical="center"/>
    </xf>
    <xf numFmtId="0" fontId="29" fillId="0" borderId="6" xfId="0" applyFont="1" applyBorder="1" applyAlignment="1">
      <alignment vertical="center"/>
    </xf>
    <xf numFmtId="182" fontId="29" fillId="0" borderId="6" xfId="0" applyNumberFormat="1" applyFont="1" applyBorder="1" applyAlignment="1">
      <alignment horizontal="distributed" vertical="center"/>
    </xf>
    <xf numFmtId="183" fontId="34" fillId="0" borderId="26" xfId="1" applyNumberFormat="1" applyFont="1" applyBorder="1" applyAlignment="1" applyProtection="1">
      <alignment horizontal="right" vertical="center"/>
    </xf>
    <xf numFmtId="0" fontId="21" fillId="0" borderId="7" xfId="0" applyFont="1" applyBorder="1" applyAlignment="1">
      <alignment horizontal="center" vertical="center"/>
    </xf>
    <xf numFmtId="0" fontId="25" fillId="0" borderId="59" xfId="0" applyFont="1" applyBorder="1" applyAlignment="1">
      <alignment vertical="center"/>
    </xf>
    <xf numFmtId="0" fontId="25" fillId="0" borderId="0" xfId="0" applyFont="1" applyAlignment="1">
      <alignment horizontal="center" vertical="center"/>
    </xf>
    <xf numFmtId="0" fontId="25" fillId="0" borderId="107" xfId="0" applyFont="1" applyBorder="1" applyAlignment="1">
      <alignment vertical="center"/>
    </xf>
    <xf numFmtId="183" fontId="35" fillId="0" borderId="23" xfId="1" applyNumberFormat="1" applyFont="1" applyBorder="1" applyAlignment="1" applyProtection="1">
      <alignment vertical="center"/>
    </xf>
    <xf numFmtId="0" fontId="21" fillId="0" borderId="52" xfId="0" applyFont="1" applyBorder="1" applyAlignment="1">
      <alignment horizontal="center" vertical="center"/>
    </xf>
    <xf numFmtId="0" fontId="24" fillId="2" borderId="45" xfId="0" applyFont="1" applyFill="1" applyBorder="1" applyAlignment="1">
      <alignment horizontal="center" vertical="center" shrinkToFit="1"/>
    </xf>
    <xf numFmtId="0" fontId="15" fillId="0" borderId="26" xfId="0" applyFont="1" applyBorder="1" applyAlignment="1">
      <alignment vertical="center"/>
    </xf>
    <xf numFmtId="0" fontId="39" fillId="0" borderId="0" xfId="0" applyFont="1" applyAlignment="1">
      <alignment vertical="center"/>
    </xf>
    <xf numFmtId="178" fontId="41" fillId="0" borderId="10" xfId="1" applyNumberFormat="1" applyFont="1" applyBorder="1" applyAlignment="1" applyProtection="1">
      <alignment horizontal="right"/>
    </xf>
    <xf numFmtId="178" fontId="41" fillId="0" borderId="12" xfId="1" applyNumberFormat="1" applyFont="1" applyBorder="1" applyAlignment="1" applyProtection="1">
      <alignment horizontal="right"/>
    </xf>
    <xf numFmtId="178" fontId="41" fillId="0" borderId="0" xfId="1" applyNumberFormat="1" applyFont="1" applyBorder="1" applyAlignment="1" applyProtection="1">
      <alignment horizontal="right"/>
    </xf>
    <xf numFmtId="178" fontId="41" fillId="0" borderId="16" xfId="1" applyNumberFormat="1" applyFont="1" applyBorder="1" applyAlignment="1" applyProtection="1">
      <alignment horizontal="right" vertical="center"/>
    </xf>
    <xf numFmtId="178" fontId="41" fillId="0" borderId="19" xfId="1" applyNumberFormat="1" applyFont="1" applyBorder="1" applyAlignment="1" applyProtection="1">
      <alignment horizontal="right" vertical="center"/>
    </xf>
    <xf numFmtId="178" fontId="41" fillId="0" borderId="12" xfId="1" applyNumberFormat="1" applyFont="1" applyBorder="1" applyAlignment="1" applyProtection="1">
      <alignment horizontal="right" vertical="center"/>
    </xf>
    <xf numFmtId="178" fontId="41" fillId="0" borderId="0" xfId="1" applyNumberFormat="1" applyFont="1" applyBorder="1" applyAlignment="1" applyProtection="1">
      <alignment horizontal="right" vertical="center"/>
    </xf>
    <xf numFmtId="178" fontId="41" fillId="0" borderId="22" xfId="1" applyNumberFormat="1" applyFont="1" applyBorder="1" applyAlignment="1" applyProtection="1">
      <alignment horizontal="right" vertical="center"/>
    </xf>
    <xf numFmtId="178" fontId="41" fillId="0" borderId="1" xfId="1" applyNumberFormat="1" applyFont="1" applyBorder="1" applyAlignment="1" applyProtection="1">
      <alignment horizontal="right" vertical="center"/>
    </xf>
    <xf numFmtId="178" fontId="41" fillId="0" borderId="23" xfId="1" applyNumberFormat="1" applyFont="1" applyBorder="1" applyAlignment="1" applyProtection="1">
      <alignment horizontal="right" vertical="center"/>
    </xf>
    <xf numFmtId="178" fontId="41" fillId="0" borderId="2" xfId="1" applyNumberFormat="1" applyFont="1" applyBorder="1" applyAlignment="1" applyProtection="1">
      <alignment horizontal="right" vertical="center"/>
    </xf>
    <xf numFmtId="0" fontId="42" fillId="0" borderId="0" xfId="0" applyFont="1" applyAlignment="1">
      <alignment horizontal="left" vertical="center"/>
    </xf>
    <xf numFmtId="0" fontId="42" fillId="0" borderId="0" xfId="0" applyFont="1" applyAlignment="1">
      <alignment horizontal="right" vertical="center"/>
    </xf>
    <xf numFmtId="176" fontId="6" fillId="0" borderId="0" xfId="0" applyNumberFormat="1" applyFont="1" applyBorder="1" applyAlignment="1">
      <alignment vertical="center"/>
    </xf>
    <xf numFmtId="0" fontId="4" fillId="0" borderId="0" xfId="0" applyFont="1" applyBorder="1" applyAlignment="1">
      <alignment horizontal="center" vertical="center"/>
    </xf>
    <xf numFmtId="0" fontId="1" fillId="0" borderId="0" xfId="0" applyFont="1" applyBorder="1" applyAlignment="1">
      <alignment vertical="center"/>
    </xf>
    <xf numFmtId="0" fontId="5" fillId="0" borderId="0" xfId="0" applyFont="1" applyBorder="1" applyAlignment="1">
      <alignment horizontal="distributed" vertical="center"/>
    </xf>
    <xf numFmtId="0" fontId="6" fillId="0" borderId="0" xfId="0" applyFont="1" applyBorder="1" applyAlignment="1">
      <alignment horizontal="right" vertical="center" shrinkToFit="1"/>
    </xf>
    <xf numFmtId="0" fontId="5" fillId="0" borderId="0" xfId="0" applyFont="1" applyBorder="1" applyAlignment="1">
      <alignment vertical="center"/>
    </xf>
    <xf numFmtId="0" fontId="7" fillId="0" borderId="0" xfId="0" applyFont="1" applyBorder="1" applyAlignment="1">
      <alignment horizontal="distributed"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176" fontId="6" fillId="0" borderId="0" xfId="0" applyNumberFormat="1" applyFont="1" applyBorder="1" applyAlignment="1">
      <alignment horizontal="center" vertical="center"/>
    </xf>
    <xf numFmtId="0" fontId="0" fillId="0" borderId="0" xfId="0" applyBorder="1" applyAlignment="1">
      <alignment horizontal="center" shrinkToFit="1"/>
    </xf>
    <xf numFmtId="0" fontId="0" fillId="0" borderId="0" xfId="0" applyFont="1" applyBorder="1" applyAlignment="1">
      <alignment vertical="center"/>
    </xf>
    <xf numFmtId="0" fontId="6" fillId="0" borderId="0" xfId="0" applyFont="1" applyBorder="1" applyAlignment="1">
      <alignment horizontal="center"/>
    </xf>
    <xf numFmtId="177" fontId="0" fillId="4" borderId="0" xfId="0" applyNumberFormat="1" applyFill="1" applyBorder="1" applyAlignment="1">
      <alignment horizontal="center" vertical="center"/>
    </xf>
    <xf numFmtId="0" fontId="4" fillId="0" borderId="0" xfId="0" applyFont="1" applyBorder="1" applyAlignment="1">
      <alignment horizontal="right" vertical="center"/>
    </xf>
    <xf numFmtId="0" fontId="42" fillId="0" borderId="0" xfId="0" applyFont="1" applyBorder="1" applyAlignment="1">
      <alignment horizontal="center" vertical="center"/>
    </xf>
    <xf numFmtId="0" fontId="7" fillId="0" borderId="0" xfId="0" applyFont="1" applyBorder="1" applyAlignment="1">
      <alignment horizontal="center" vertical="center"/>
    </xf>
    <xf numFmtId="0" fontId="5" fillId="0" borderId="3" xfId="0" applyFont="1" applyBorder="1" applyAlignment="1">
      <alignment horizontal="distributed" vertical="center"/>
    </xf>
    <xf numFmtId="178" fontId="11" fillId="0" borderId="3" xfId="0" applyNumberFormat="1" applyFont="1" applyBorder="1" applyAlignment="1">
      <alignment horizontal="right" vertical="center"/>
    </xf>
    <xf numFmtId="0" fontId="5" fillId="0" borderId="4" xfId="0" applyFont="1" applyBorder="1" applyAlignment="1">
      <alignment vertical="center"/>
    </xf>
    <xf numFmtId="0" fontId="5" fillId="0" borderId="5" xfId="0" applyFont="1" applyBorder="1" applyAlignment="1">
      <alignment horizontal="distributed" vertical="center"/>
    </xf>
    <xf numFmtId="0" fontId="5" fillId="0" borderId="6" xfId="0" applyFont="1" applyBorder="1" applyAlignment="1">
      <alignment horizontal="center" vertical="center"/>
    </xf>
    <xf numFmtId="0" fontId="5" fillId="0" borderId="11" xfId="0" applyFont="1" applyBorder="1" applyAlignment="1">
      <alignment vertical="center"/>
    </xf>
    <xf numFmtId="0" fontId="5" fillId="0" borderId="9" xfId="0" applyFont="1" applyBorder="1" applyAlignment="1">
      <alignment vertical="center" wrapText="1"/>
    </xf>
    <xf numFmtId="0" fontId="5" fillId="0" borderId="9" xfId="0" applyFont="1" applyBorder="1" applyAlignment="1">
      <alignment horizontal="left" vertical="center"/>
    </xf>
    <xf numFmtId="0" fontId="5" fillId="0" borderId="11" xfId="0" applyFont="1" applyBorder="1" applyAlignment="1">
      <alignment horizontal="left" vertical="center"/>
    </xf>
    <xf numFmtId="0" fontId="6" fillId="0" borderId="14" xfId="0" applyFont="1" applyBorder="1" applyAlignment="1">
      <alignment horizontal="left" vertical="center"/>
    </xf>
    <xf numFmtId="0" fontId="5" fillId="0" borderId="15" xfId="0" applyFont="1" applyBorder="1" applyAlignment="1">
      <alignment horizontal="center" vertical="center"/>
    </xf>
    <xf numFmtId="0" fontId="5" fillId="0" borderId="17" xfId="0" applyFont="1" applyBorder="1" applyAlignment="1">
      <alignment vertical="center" wrapText="1"/>
    </xf>
    <xf numFmtId="0" fontId="5" fillId="0" borderId="18" xfId="0" applyFont="1" applyBorder="1" applyAlignment="1">
      <alignment vertical="center"/>
    </xf>
    <xf numFmtId="0" fontId="6" fillId="0" borderId="20" xfId="0" applyFont="1" applyBorder="1" applyAlignment="1">
      <alignment vertical="center"/>
    </xf>
    <xf numFmtId="0" fontId="5" fillId="0" borderId="8" xfId="0" applyFont="1" applyBorder="1" applyAlignment="1">
      <alignment vertical="center" wrapText="1"/>
    </xf>
    <xf numFmtId="0" fontId="5" fillId="0" borderId="14" xfId="0" applyFont="1" applyBorder="1" applyAlignment="1">
      <alignment vertical="center"/>
    </xf>
    <xf numFmtId="0" fontId="6" fillId="0" borderId="21" xfId="0" applyFont="1" applyBorder="1" applyAlignment="1">
      <alignment vertical="center"/>
    </xf>
    <xf numFmtId="0" fontId="5" fillId="0" borderId="18" xfId="0" applyFont="1" applyBorder="1" applyAlignment="1">
      <alignment horizontal="left" vertical="center"/>
    </xf>
    <xf numFmtId="0" fontId="5" fillId="0" borderId="25" xfId="0" applyFont="1" applyBorder="1" applyAlignment="1">
      <alignment horizontal="left" vertical="center"/>
    </xf>
    <xf numFmtId="0" fontId="5" fillId="0" borderId="14" xfId="0" applyFont="1" applyBorder="1" applyAlignment="1">
      <alignment vertical="center" wrapText="1"/>
    </xf>
    <xf numFmtId="0" fontId="5" fillId="0" borderId="18" xfId="0" applyFont="1" applyBorder="1" applyAlignment="1">
      <alignment horizontal="left" vertical="center" wrapText="1"/>
    </xf>
    <xf numFmtId="0" fontId="5" fillId="0" borderId="23" xfId="0" applyFont="1" applyBorder="1" applyAlignment="1">
      <alignment horizontal="right" vertical="center" wrapText="1"/>
    </xf>
    <xf numFmtId="0" fontId="5" fillId="0" borderId="27" xfId="0" applyFont="1" applyBorder="1" applyAlignment="1">
      <alignment vertical="center"/>
    </xf>
    <xf numFmtId="0" fontId="6" fillId="0" borderId="8" xfId="0" applyFont="1" applyBorder="1" applyAlignment="1">
      <alignment vertical="center"/>
    </xf>
    <xf numFmtId="0" fontId="6" fillId="0" borderId="17" xfId="0" applyFont="1" applyBorder="1" applyAlignment="1">
      <alignment horizontal="left" vertical="center"/>
    </xf>
    <xf numFmtId="0" fontId="5" fillId="0" borderId="6" xfId="0" applyFont="1" applyBorder="1" applyAlignment="1">
      <alignment horizontal="distributed" vertical="center"/>
    </xf>
    <xf numFmtId="178" fontId="13" fillId="0" borderId="26" xfId="0" applyNumberFormat="1" applyFont="1" applyBorder="1" applyAlignment="1">
      <alignment horizontal="right" vertical="center"/>
    </xf>
    <xf numFmtId="0" fontId="5" fillId="0" borderId="18" xfId="0" applyFont="1" applyBorder="1" applyAlignment="1">
      <alignment horizontal="center" vertical="center"/>
    </xf>
    <xf numFmtId="178" fontId="13" fillId="0" borderId="3" xfId="0" applyNumberFormat="1" applyFont="1" applyBorder="1" applyAlignment="1">
      <alignment horizontal="right" vertical="center"/>
    </xf>
    <xf numFmtId="0" fontId="5" fillId="0" borderId="2" xfId="0" applyFont="1" applyBorder="1" applyAlignment="1">
      <alignment vertical="center"/>
    </xf>
    <xf numFmtId="0" fontId="5" fillId="0" borderId="30" xfId="0" applyFont="1" applyBorder="1" applyAlignment="1">
      <alignment horizontal="center" vertical="center"/>
    </xf>
    <xf numFmtId="0" fontId="6" fillId="0" borderId="30" xfId="0" applyFont="1" applyBorder="1" applyAlignment="1">
      <alignment horizontal="center" vertical="center"/>
    </xf>
    <xf numFmtId="0" fontId="7" fillId="0" borderId="9" xfId="0" applyFont="1" applyBorder="1" applyAlignment="1">
      <alignment horizontal="left" vertical="center" wrapText="1"/>
    </xf>
    <xf numFmtId="0" fontId="8" fillId="0" borderId="1" xfId="0" applyFont="1" applyBorder="1" applyAlignment="1">
      <alignment horizontal="center" vertical="center"/>
    </xf>
    <xf numFmtId="0" fontId="7" fillId="0" borderId="32" xfId="0" applyFont="1" applyBorder="1" applyAlignment="1">
      <alignment horizontal="center" vertical="center" textRotation="255"/>
    </xf>
    <xf numFmtId="0" fontId="7" fillId="0" borderId="33" xfId="0" applyFont="1" applyBorder="1" applyAlignment="1">
      <alignment horizontal="center" vertical="center"/>
    </xf>
    <xf numFmtId="0" fontId="7" fillId="0" borderId="37" xfId="0" applyFont="1" applyBorder="1" applyAlignment="1">
      <alignmen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7" fillId="0" borderId="42" xfId="0" applyFont="1" applyBorder="1" applyAlignment="1">
      <alignment horizontal="center" vertical="center"/>
    </xf>
    <xf numFmtId="0" fontId="7" fillId="0" borderId="48" xfId="0" applyFont="1" applyBorder="1" applyAlignment="1">
      <alignment horizontal="center" vertical="center" shrinkToFit="1"/>
    </xf>
    <xf numFmtId="0" fontId="7" fillId="0" borderId="9" xfId="0" applyFont="1" applyBorder="1" applyAlignment="1">
      <alignment horizontal="center" vertical="center" wrapText="1"/>
    </xf>
    <xf numFmtId="0" fontId="7" fillId="0" borderId="43" xfId="0" applyFont="1" applyBorder="1" applyAlignment="1">
      <alignment vertical="center"/>
    </xf>
    <xf numFmtId="0" fontId="7" fillId="0" borderId="44" xfId="0" applyFont="1" applyBorder="1" applyAlignment="1">
      <alignment horizontal="center" vertical="center"/>
    </xf>
    <xf numFmtId="0" fontId="8" fillId="0" borderId="45" xfId="0" applyFont="1" applyBorder="1" applyAlignment="1">
      <alignment horizontal="center" vertical="center"/>
    </xf>
    <xf numFmtId="0" fontId="7" fillId="0" borderId="49" xfId="0" applyFont="1" applyBorder="1" applyAlignment="1">
      <alignment horizontal="center" vertical="center"/>
    </xf>
    <xf numFmtId="0" fontId="7" fillId="0" borderId="9" xfId="0" applyFont="1" applyBorder="1" applyAlignment="1">
      <alignment horizontal="center" vertical="center"/>
    </xf>
    <xf numFmtId="0" fontId="7" fillId="0" borderId="48" xfId="0" applyFont="1" applyBorder="1" applyAlignment="1">
      <alignment horizontal="left" vertical="center" wrapText="1"/>
    </xf>
    <xf numFmtId="178" fontId="8" fillId="0" borderId="75" xfId="0" applyNumberFormat="1" applyFont="1" applyBorder="1" applyAlignment="1">
      <alignment horizontal="right" vertical="center"/>
    </xf>
    <xf numFmtId="178" fontId="7" fillId="0" borderId="78" xfId="0" applyNumberFormat="1" applyFont="1" applyBorder="1" applyAlignment="1">
      <alignment horizontal="center" vertical="center"/>
    </xf>
    <xf numFmtId="178" fontId="8" fillId="0" borderId="67" xfId="0" applyNumberFormat="1" applyFont="1" applyBorder="1" applyAlignment="1">
      <alignment horizontal="center" vertical="center"/>
    </xf>
    <xf numFmtId="178" fontId="8" fillId="0" borderId="85" xfId="0" applyNumberFormat="1" applyFont="1" applyBorder="1" applyAlignment="1">
      <alignment vertical="center"/>
    </xf>
    <xf numFmtId="178" fontId="17" fillId="0" borderId="62" xfId="0" applyNumberFormat="1" applyFont="1" applyBorder="1" applyAlignment="1">
      <alignment horizontal="right" vertical="center"/>
    </xf>
    <xf numFmtId="178" fontId="7" fillId="0" borderId="63" xfId="0" applyNumberFormat="1" applyFont="1" applyBorder="1" applyAlignment="1">
      <alignment vertical="center"/>
    </xf>
    <xf numFmtId="178" fontId="20" fillId="0" borderId="73" xfId="0" applyNumberFormat="1" applyFont="1" applyBorder="1" applyAlignment="1">
      <alignment horizontal="center" vertical="center"/>
    </xf>
    <xf numFmtId="178" fontId="18" fillId="0" borderId="74" xfId="0" applyNumberFormat="1" applyFont="1" applyBorder="1" applyAlignment="1">
      <alignment horizontal="center" vertical="center"/>
    </xf>
    <xf numFmtId="178" fontId="7" fillId="0" borderId="81" xfId="0" applyNumberFormat="1" applyFont="1" applyBorder="1" applyAlignment="1">
      <alignment horizontal="center" vertical="center"/>
    </xf>
    <xf numFmtId="178" fontId="8" fillId="0" borderId="82" xfId="0" applyNumberFormat="1" applyFont="1" applyBorder="1" applyAlignment="1">
      <alignment vertical="center"/>
    </xf>
    <xf numFmtId="178" fontId="8" fillId="0" borderId="83" xfId="0" applyNumberFormat="1" applyFont="1" applyBorder="1" applyAlignment="1">
      <alignment horizontal="center" vertical="center"/>
    </xf>
    <xf numFmtId="178" fontId="8" fillId="0" borderId="84" xfId="0" applyNumberFormat="1" applyFont="1" applyBorder="1" applyAlignment="1">
      <alignment vertical="center"/>
    </xf>
    <xf numFmtId="178" fontId="8" fillId="0" borderId="86" xfId="0" applyNumberFormat="1" applyFont="1" applyBorder="1" applyAlignment="1">
      <alignment vertical="center"/>
    </xf>
    <xf numFmtId="178" fontId="8" fillId="0" borderId="88" xfId="0" applyNumberFormat="1" applyFont="1" applyBorder="1" applyAlignment="1">
      <alignment vertical="center"/>
    </xf>
    <xf numFmtId="178" fontId="8" fillId="0" borderId="87" xfId="0" applyNumberFormat="1" applyFont="1" applyBorder="1" applyAlignment="1">
      <alignment vertical="center"/>
    </xf>
    <xf numFmtId="178" fontId="7" fillId="0" borderId="81" xfId="0" applyNumberFormat="1" applyFont="1" applyBorder="1" applyAlignment="1">
      <alignment vertical="center"/>
    </xf>
    <xf numFmtId="180" fontId="17" fillId="2" borderId="6" xfId="0" applyNumberFormat="1" applyFont="1" applyFill="1" applyBorder="1" applyAlignment="1">
      <alignment horizontal="center" vertical="center"/>
    </xf>
    <xf numFmtId="177" fontId="9" fillId="0" borderId="0" xfId="0" applyNumberFormat="1" applyFont="1" applyBorder="1" applyAlignment="1">
      <alignment horizontal="center" vertical="center"/>
    </xf>
    <xf numFmtId="0" fontId="10" fillId="0" borderId="31" xfId="0" applyFont="1" applyBorder="1" applyAlignment="1">
      <alignment horizontal="center" vertical="center"/>
    </xf>
    <xf numFmtId="0" fontId="4" fillId="0" borderId="6" xfId="0" applyFont="1" applyBorder="1" applyAlignment="1">
      <alignment horizontal="center" vertical="center"/>
    </xf>
    <xf numFmtId="180" fontId="8" fillId="2" borderId="6" xfId="0" applyNumberFormat="1" applyFont="1" applyFill="1" applyBorder="1" applyAlignment="1">
      <alignment horizontal="center" vertical="center"/>
    </xf>
    <xf numFmtId="0" fontId="7" fillId="0" borderId="97" xfId="0" applyFont="1" applyBorder="1" applyAlignment="1">
      <alignment horizontal="center" vertical="center"/>
    </xf>
    <xf numFmtId="0" fontId="27" fillId="0" borderId="0" xfId="0" applyFont="1" applyBorder="1" applyAlignment="1">
      <alignment horizontal="left" vertical="center"/>
    </xf>
    <xf numFmtId="0" fontId="29" fillId="0" borderId="0" xfId="0" applyFont="1" applyBorder="1" applyAlignment="1">
      <alignment horizontal="right" vertical="center" indent="6"/>
    </xf>
    <xf numFmtId="0" fontId="21" fillId="0" borderId="0" xfId="0" applyFont="1" applyBorder="1" applyAlignment="1">
      <alignment horizontal="distributed" vertical="center"/>
    </xf>
    <xf numFmtId="0" fontId="21" fillId="0" borderId="6" xfId="0" applyFont="1" applyBorder="1" applyAlignment="1">
      <alignment horizontal="center" vertical="distributed" textRotation="255" wrapText="1"/>
    </xf>
    <xf numFmtId="0" fontId="21" fillId="0" borderId="6" xfId="0" applyFont="1" applyBorder="1" applyAlignment="1">
      <alignment horizontal="center" vertical="center" shrinkToFit="1"/>
    </xf>
    <xf numFmtId="0" fontId="30" fillId="0" borderId="104" xfId="0" applyFont="1" applyBorder="1" applyAlignment="1">
      <alignment horizontal="center" vertical="center" textRotation="255" shrinkToFit="1"/>
    </xf>
    <xf numFmtId="0" fontId="30" fillId="0" borderId="43" xfId="0" applyFont="1" applyBorder="1" applyAlignment="1">
      <alignment horizontal="center" vertical="center" textRotation="255" shrinkToFit="1"/>
    </xf>
    <xf numFmtId="0" fontId="31" fillId="0" borderId="105" xfId="0" applyFont="1" applyBorder="1" applyAlignment="1">
      <alignment horizontal="center" vertical="center" textRotation="255" shrinkToFit="1"/>
    </xf>
    <xf numFmtId="0" fontId="27" fillId="0" borderId="103" xfId="0" applyFont="1" applyBorder="1" applyAlignment="1">
      <alignment horizontal="center" vertical="center"/>
    </xf>
    <xf numFmtId="0" fontId="29" fillId="2" borderId="20" xfId="0" applyFont="1" applyFill="1" applyBorder="1" applyAlignment="1">
      <alignment horizontal="right" vertical="center" wrapText="1"/>
    </xf>
    <xf numFmtId="0" fontId="21" fillId="2" borderId="6" xfId="0" applyFont="1" applyFill="1" applyBorder="1" applyAlignment="1">
      <alignment horizontal="center" vertical="center" shrinkToFit="1"/>
    </xf>
    <xf numFmtId="0" fontId="28" fillId="0" borderId="23" xfId="0" applyFont="1" applyBorder="1" applyAlignment="1">
      <alignment horizontal="center" vertical="center"/>
    </xf>
    <xf numFmtId="0" fontId="32" fillId="0" borderId="43" xfId="0" applyFont="1" applyBorder="1" applyAlignment="1">
      <alignment horizontal="center" vertical="center" textRotation="255"/>
    </xf>
    <xf numFmtId="0" fontId="21" fillId="2" borderId="106" xfId="0" applyFont="1" applyFill="1" applyBorder="1" applyAlignment="1">
      <alignment horizontal="right" vertical="center"/>
    </xf>
    <xf numFmtId="0" fontId="33" fillId="2" borderId="20" xfId="0" applyFont="1" applyFill="1" applyBorder="1" applyAlignment="1">
      <alignment horizontal="right" vertical="center" wrapText="1"/>
    </xf>
    <xf numFmtId="0" fontId="33" fillId="2" borderId="20" xfId="0" applyFont="1" applyFill="1" applyBorder="1" applyAlignment="1">
      <alignment horizontal="center" vertical="center"/>
    </xf>
    <xf numFmtId="3" fontId="34" fillId="0" borderId="59" xfId="0" applyNumberFormat="1" applyFont="1" applyBorder="1" applyAlignment="1" applyProtection="1">
      <alignment horizontal="right" vertical="center"/>
      <protection locked="0"/>
    </xf>
    <xf numFmtId="3" fontId="34" fillId="0" borderId="27" xfId="0" applyNumberFormat="1" applyFont="1" applyBorder="1" applyAlignment="1" applyProtection="1">
      <alignment horizontal="right" vertical="center"/>
      <protection locked="0"/>
    </xf>
    <xf numFmtId="3" fontId="34" fillId="2" borderId="6" xfId="0" applyNumberFormat="1" applyFont="1" applyFill="1" applyBorder="1" applyAlignment="1" applyProtection="1">
      <alignment horizontal="right" vertical="center"/>
      <protection locked="0"/>
    </xf>
    <xf numFmtId="3" fontId="34" fillId="0" borderId="26" xfId="0" applyNumberFormat="1" applyFont="1" applyBorder="1" applyAlignment="1" applyProtection="1">
      <alignment horizontal="right" vertical="center"/>
      <protection locked="0"/>
    </xf>
    <xf numFmtId="3" fontId="36" fillId="0" borderId="6" xfId="0" applyNumberFormat="1" applyFont="1" applyBorder="1" applyAlignment="1" applyProtection="1">
      <alignment horizontal="right" vertical="center"/>
      <protection locked="0"/>
    </xf>
    <xf numFmtId="0" fontId="21" fillId="0" borderId="6" xfId="0" applyFont="1" applyBorder="1" applyAlignment="1">
      <alignment horizontal="center" vertical="center"/>
    </xf>
    <xf numFmtId="0" fontId="43" fillId="0" borderId="0" xfId="0" applyFont="1" applyAlignment="1">
      <alignment vertical="center"/>
    </xf>
  </cellXfs>
  <cellStyles count="2">
    <cellStyle name="Excel Built-in Comma [0]"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438150</xdr:rowOff>
    </xdr:to>
    <xdr:sp macro="" textlink="">
      <xdr:nvSpPr>
        <xdr:cNvPr id="6145" name="Line 1"/>
        <xdr:cNvSpPr>
          <a:spLocks noChangeShapeType="1"/>
        </xdr:cNvSpPr>
      </xdr:nvSpPr>
      <xdr:spPr bwMode="auto">
        <a:xfrm>
          <a:off x="514350" y="762000"/>
          <a:ext cx="1466850" cy="1371600"/>
        </a:xfrm>
        <a:prstGeom prst="line">
          <a:avLst/>
        </a:prstGeom>
        <a:noFill/>
        <a:ln w="936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S222"/>
  <sheetViews>
    <sheetView tabSelected="1" view="pageBreakPreview" topLeftCell="A4" zoomScale="60" zoomScaleNormal="100" workbookViewId="0">
      <selection activeCell="AA8" sqref="AA8"/>
    </sheetView>
  </sheetViews>
  <sheetFormatPr defaultColWidth="8.625" defaultRowHeight="13.5"/>
  <cols>
    <col min="1" max="1" width="5.5" customWidth="1"/>
    <col min="2" max="2" width="4.125" customWidth="1"/>
    <col min="3" max="3" width="2.5" customWidth="1"/>
    <col min="4" max="4" width="4.125" customWidth="1"/>
    <col min="5" max="5" width="2.5" customWidth="1"/>
    <col min="6" max="6" width="3.75" customWidth="1"/>
    <col min="7" max="8" width="2.5" customWidth="1"/>
    <col min="9" max="9" width="4.875" customWidth="1"/>
    <col min="10" max="10" width="5.75" customWidth="1"/>
    <col min="11" max="11" width="7" customWidth="1"/>
    <col min="12" max="12" width="3.625" customWidth="1"/>
    <col min="15" max="15" width="12.875" customWidth="1"/>
    <col min="16" max="16" width="3.125" customWidth="1"/>
    <col min="17" max="17" width="3.75" customWidth="1"/>
    <col min="18" max="18" width="6.125" customWidth="1"/>
    <col min="19" max="19" width="2.25" customWidth="1"/>
  </cols>
  <sheetData>
    <row r="1" spans="1:19" s="4" customFormat="1" ht="18" customHeight="1">
      <c r="A1" s="241"/>
      <c r="B1" s="241"/>
      <c r="C1" s="241"/>
      <c r="D1" s="241"/>
      <c r="E1" s="241"/>
      <c r="F1" s="241"/>
      <c r="G1" s="241"/>
      <c r="H1" s="241"/>
      <c r="I1" s="241"/>
      <c r="J1" s="241"/>
      <c r="K1" s="1"/>
      <c r="L1" s="2"/>
      <c r="M1" s="3"/>
      <c r="N1" s="3"/>
      <c r="O1" s="3"/>
      <c r="P1" s="3"/>
      <c r="Q1" s="3"/>
      <c r="R1" s="3"/>
      <c r="S1" s="3"/>
    </row>
    <row r="2" spans="1:19" s="4" customFormat="1" ht="18" customHeight="1">
      <c r="A2" s="5" t="s">
        <v>0</v>
      </c>
      <c r="B2"/>
      <c r="C2"/>
      <c r="D2"/>
      <c r="E2"/>
      <c r="F2"/>
      <c r="G2"/>
      <c r="H2"/>
      <c r="I2"/>
      <c r="J2"/>
      <c r="K2"/>
      <c r="L2"/>
      <c r="M2"/>
      <c r="N2"/>
      <c r="O2"/>
      <c r="P2"/>
      <c r="Q2"/>
      <c r="R2"/>
      <c r="S2"/>
    </row>
    <row r="3" spans="1:19" s="4" customFormat="1" ht="18" customHeight="1">
      <c r="A3"/>
      <c r="B3"/>
      <c r="C3"/>
      <c r="D3"/>
      <c r="E3"/>
      <c r="F3"/>
      <c r="G3"/>
      <c r="H3"/>
      <c r="I3"/>
      <c r="J3"/>
      <c r="K3"/>
      <c r="L3"/>
      <c r="M3"/>
      <c r="N3"/>
      <c r="O3"/>
      <c r="P3"/>
      <c r="Q3"/>
      <c r="R3"/>
      <c r="S3"/>
    </row>
    <row r="4" spans="1:19" s="4" customFormat="1" ht="18" customHeight="1">
      <c r="A4"/>
      <c r="B4"/>
      <c r="C4"/>
      <c r="D4"/>
      <c r="E4"/>
      <c r="F4"/>
      <c r="G4"/>
      <c r="H4"/>
      <c r="I4"/>
      <c r="J4"/>
      <c r="K4"/>
      <c r="L4"/>
      <c r="M4"/>
      <c r="N4"/>
      <c r="O4"/>
      <c r="P4"/>
      <c r="Q4"/>
      <c r="R4"/>
      <c r="S4"/>
    </row>
    <row r="5" spans="1:19" s="4" customFormat="1" ht="18" customHeight="1">
      <c r="A5"/>
      <c r="B5"/>
      <c r="C5"/>
      <c r="D5"/>
      <c r="E5"/>
      <c r="F5"/>
      <c r="G5"/>
      <c r="H5"/>
      <c r="I5" s="4" t="s">
        <v>1</v>
      </c>
      <c r="J5"/>
      <c r="K5" s="4" t="s">
        <v>1</v>
      </c>
      <c r="L5"/>
      <c r="M5" s="4" t="s">
        <v>1</v>
      </c>
      <c r="N5" s="4" t="s">
        <v>1</v>
      </c>
      <c r="O5" s="242" t="s">
        <v>213</v>
      </c>
      <c r="P5" s="242"/>
      <c r="Q5" s="242"/>
      <c r="R5" s="242"/>
      <c r="S5"/>
    </row>
    <row r="6" spans="1:19" s="4" customFormat="1" ht="18" customHeight="1">
      <c r="A6"/>
      <c r="B6"/>
      <c r="C6"/>
      <c r="D6"/>
      <c r="E6"/>
      <c r="F6"/>
      <c r="G6"/>
      <c r="H6"/>
      <c r="I6"/>
      <c r="J6"/>
      <c r="K6"/>
      <c r="L6"/>
      <c r="M6"/>
      <c r="N6"/>
      <c r="O6"/>
      <c r="P6"/>
      <c r="Q6"/>
      <c r="R6"/>
      <c r="S6"/>
    </row>
    <row r="7" spans="1:19" s="4" customFormat="1" ht="18" customHeight="1">
      <c r="A7"/>
      <c r="B7"/>
      <c r="C7"/>
      <c r="D7"/>
      <c r="E7"/>
      <c r="F7"/>
      <c r="G7"/>
      <c r="H7"/>
      <c r="I7"/>
      <c r="J7"/>
      <c r="K7"/>
      <c r="L7"/>
      <c r="M7"/>
      <c r="N7"/>
      <c r="O7"/>
      <c r="P7"/>
      <c r="Q7"/>
      <c r="R7"/>
      <c r="S7"/>
    </row>
    <row r="8" spans="1:19" s="4" customFormat="1" ht="18" customHeight="1">
      <c r="A8" s="242" t="s">
        <v>2</v>
      </c>
      <c r="B8" s="242"/>
      <c r="C8" s="242"/>
      <c r="D8" s="242"/>
      <c r="E8" s="242"/>
      <c r="F8" s="242"/>
      <c r="G8" s="242"/>
      <c r="H8" s="6"/>
      <c r="I8" s="7" t="s">
        <v>3</v>
      </c>
      <c r="J8"/>
      <c r="K8"/>
      <c r="L8"/>
      <c r="M8"/>
      <c r="N8"/>
      <c r="O8"/>
      <c r="P8"/>
      <c r="Q8"/>
      <c r="R8"/>
      <c r="S8"/>
    </row>
    <row r="9" spans="1:19" s="4" customFormat="1" ht="18" customHeight="1">
      <c r="A9"/>
      <c r="B9"/>
      <c r="C9"/>
      <c r="D9"/>
      <c r="E9"/>
      <c r="F9"/>
      <c r="G9"/>
      <c r="H9"/>
      <c r="I9"/>
      <c r="J9"/>
      <c r="K9"/>
      <c r="L9"/>
      <c r="M9"/>
      <c r="N9"/>
      <c r="O9"/>
      <c r="P9"/>
      <c r="Q9"/>
      <c r="R9"/>
      <c r="S9"/>
    </row>
    <row r="10" spans="1:19" s="4" customFormat="1" ht="18" customHeight="1">
      <c r="A10"/>
      <c r="B10"/>
      <c r="C10"/>
      <c r="D10"/>
      <c r="E10"/>
      <c r="F10"/>
      <c r="G10"/>
      <c r="H10"/>
      <c r="I10"/>
      <c r="J10"/>
      <c r="K10"/>
      <c r="L10"/>
      <c r="M10"/>
      <c r="N10"/>
      <c r="O10"/>
      <c r="P10"/>
      <c r="Q10"/>
      <c r="R10"/>
      <c r="S10"/>
    </row>
    <row r="11" spans="1:19" s="4" customFormat="1" ht="18" customHeight="1">
      <c r="A11"/>
      <c r="B11"/>
      <c r="C11"/>
      <c r="D11"/>
      <c r="E11"/>
      <c r="F11"/>
      <c r="G11"/>
      <c r="H11"/>
      <c r="I11"/>
      <c r="J11"/>
      <c r="K11"/>
      <c r="L11" s="243"/>
      <c r="M11" s="243"/>
      <c r="N11" s="244" t="s">
        <v>4</v>
      </c>
      <c r="O11" s="244"/>
      <c r="P11" s="244"/>
      <c r="Q11"/>
      <c r="R11"/>
      <c r="S11"/>
    </row>
    <row r="12" spans="1:19" s="4" customFormat="1" ht="29.25" customHeight="1">
      <c r="A12"/>
      <c r="B12"/>
      <c r="C12"/>
      <c r="D12"/>
      <c r="E12"/>
      <c r="F12"/>
      <c r="G12"/>
      <c r="H12"/>
      <c r="I12"/>
      <c r="J12"/>
      <c r="K12"/>
      <c r="L12"/>
      <c r="M12"/>
      <c r="N12" s="7" t="s">
        <v>5</v>
      </c>
      <c r="O12" s="245" t="s">
        <v>6</v>
      </c>
      <c r="P12" s="245"/>
      <c r="Q12" s="245"/>
      <c r="R12" s="9" t="s">
        <v>7</v>
      </c>
      <c r="S12"/>
    </row>
    <row r="13" spans="1:19" s="4" customFormat="1" ht="14.25" customHeight="1">
      <c r="A13"/>
      <c r="B13"/>
      <c r="C13"/>
      <c r="D13"/>
      <c r="E13"/>
      <c r="F13"/>
      <c r="G13"/>
      <c r="H13"/>
      <c r="I13"/>
      <c r="J13"/>
      <c r="K13"/>
      <c r="L13"/>
      <c r="M13"/>
      <c r="N13"/>
      <c r="O13" s="10"/>
      <c r="P13" s="10"/>
      <c r="Q13" s="10"/>
      <c r="R13" s="9"/>
      <c r="S13"/>
    </row>
    <row r="14" spans="1:19" s="4" customFormat="1" ht="18" hidden="1" customHeight="1">
      <c r="A14"/>
      <c r="B14"/>
      <c r="C14"/>
      <c r="D14"/>
      <c r="E14"/>
      <c r="F14"/>
      <c r="G14"/>
      <c r="H14"/>
      <c r="I14"/>
      <c r="J14"/>
      <c r="K14"/>
      <c r="L14"/>
      <c r="M14"/>
      <c r="N14"/>
      <c r="O14"/>
      <c r="P14"/>
      <c r="Q14"/>
      <c r="R14"/>
      <c r="S14"/>
    </row>
    <row r="15" spans="1:19" s="4" customFormat="1" ht="18" hidden="1" customHeight="1">
      <c r="A15"/>
      <c r="B15"/>
      <c r="C15"/>
      <c r="D15"/>
      <c r="E15"/>
      <c r="F15"/>
      <c r="G15"/>
      <c r="H15"/>
      <c r="I15"/>
      <c r="J15"/>
      <c r="K15"/>
      <c r="L15"/>
      <c r="M15"/>
      <c r="N15" s="11"/>
      <c r="O15"/>
      <c r="P15"/>
      <c r="Q15"/>
      <c r="R15"/>
      <c r="S15"/>
    </row>
    <row r="16" spans="1:19" s="4" customFormat="1" ht="18" hidden="1" customHeight="1">
      <c r="A16"/>
      <c r="B16"/>
      <c r="C16"/>
      <c r="D16"/>
      <c r="E16"/>
      <c r="F16"/>
      <c r="G16"/>
      <c r="H16"/>
      <c r="I16"/>
      <c r="J16"/>
      <c r="K16"/>
      <c r="L16"/>
      <c r="M16"/>
      <c r="N16"/>
      <c r="O16"/>
      <c r="P16"/>
      <c r="Q16"/>
      <c r="R16"/>
      <c r="S16"/>
    </row>
    <row r="17" spans="1:19" s="4" customFormat="1" ht="18" customHeight="1">
      <c r="A17"/>
      <c r="B17"/>
      <c r="C17"/>
      <c r="D17"/>
      <c r="E17"/>
      <c r="F17"/>
      <c r="G17"/>
      <c r="H17"/>
      <c r="I17"/>
      <c r="J17"/>
      <c r="K17"/>
      <c r="L17"/>
      <c r="M17"/>
      <c r="N17"/>
      <c r="O17"/>
      <c r="P17"/>
      <c r="Q17"/>
      <c r="R17"/>
      <c r="S17"/>
    </row>
    <row r="18" spans="1:19" s="4" customFormat="1" ht="18" customHeight="1">
      <c r="A18" s="246" t="s">
        <v>8</v>
      </c>
      <c r="B18" s="246"/>
      <c r="C18" s="246"/>
      <c r="D18" s="246"/>
      <c r="E18" s="246"/>
      <c r="F18" s="246"/>
      <c r="G18" s="246"/>
      <c r="H18" s="246"/>
      <c r="I18" s="246"/>
      <c r="J18" s="246"/>
      <c r="K18" s="246"/>
      <c r="L18" s="246"/>
      <c r="M18" s="246"/>
      <c r="N18" s="246"/>
      <c r="O18" s="246"/>
      <c r="P18" s="246"/>
      <c r="Q18" s="246"/>
      <c r="R18" s="246"/>
      <c r="S18"/>
    </row>
    <row r="19" spans="1:19" s="4" customFormat="1" ht="18" customHeight="1">
      <c r="A19"/>
      <c r="B19"/>
      <c r="C19"/>
      <c r="D19"/>
      <c r="E19"/>
      <c r="F19"/>
      <c r="G19"/>
      <c r="H19"/>
      <c r="I19"/>
      <c r="J19"/>
      <c r="K19"/>
      <c r="L19"/>
      <c r="M19"/>
      <c r="N19"/>
      <c r="O19"/>
      <c r="P19"/>
      <c r="Q19"/>
      <c r="R19"/>
      <c r="S19"/>
    </row>
    <row r="20" spans="1:19" s="4" customFormat="1" ht="18" customHeight="1">
      <c r="A20"/>
      <c r="B20"/>
      <c r="C20"/>
      <c r="D20"/>
      <c r="E20"/>
      <c r="F20"/>
      <c r="G20"/>
      <c r="H20"/>
      <c r="I20"/>
      <c r="J20"/>
      <c r="K20"/>
      <c r="L20"/>
      <c r="M20"/>
      <c r="N20"/>
      <c r="O20"/>
      <c r="P20"/>
      <c r="Q20"/>
      <c r="R20"/>
      <c r="S20"/>
    </row>
    <row r="21" spans="1:19" ht="18" customHeight="1">
      <c r="A21" s="7" t="s">
        <v>9</v>
      </c>
      <c r="B21" s="7">
        <v>3</v>
      </c>
      <c r="C21" s="12" t="s">
        <v>10</v>
      </c>
      <c r="D21" s="7">
        <v>12</v>
      </c>
      <c r="E21" s="7" t="s">
        <v>11</v>
      </c>
      <c r="F21" s="7">
        <v>20</v>
      </c>
      <c r="G21" s="7" t="s">
        <v>12</v>
      </c>
      <c r="H21" s="247" t="s">
        <v>13</v>
      </c>
      <c r="I21" s="247"/>
      <c r="J21" s="247"/>
      <c r="K21" s="7">
        <v>1768</v>
      </c>
      <c r="L21" s="242" t="s">
        <v>14</v>
      </c>
      <c r="M21" s="242"/>
      <c r="N21" s="242"/>
      <c r="O21" s="242"/>
      <c r="P21" s="242"/>
      <c r="Q21" s="242"/>
      <c r="R21" s="242"/>
    </row>
    <row r="22" spans="1:19" ht="18" customHeight="1">
      <c r="A22" s="7"/>
      <c r="B22" s="7"/>
      <c r="C22" s="7"/>
      <c r="D22" s="7"/>
      <c r="E22" s="7"/>
      <c r="F22" s="7"/>
      <c r="G22" s="7"/>
      <c r="H22" s="7"/>
      <c r="I22" s="7"/>
      <c r="J22" s="7"/>
      <c r="K22" s="7"/>
      <c r="L22" s="7"/>
      <c r="M22" s="7"/>
      <c r="N22" s="7"/>
      <c r="O22" s="7"/>
      <c r="P22" s="7"/>
      <c r="Q22" s="7"/>
      <c r="R22" s="7"/>
    </row>
    <row r="23" spans="1:19" ht="18" customHeight="1">
      <c r="A23" s="242" t="s">
        <v>15</v>
      </c>
      <c r="B23" s="242"/>
      <c r="C23" s="242"/>
      <c r="D23" s="242"/>
      <c r="E23" s="242"/>
      <c r="F23" s="242"/>
      <c r="G23" s="242"/>
      <c r="H23" s="242"/>
      <c r="I23" s="242"/>
      <c r="J23" s="242"/>
      <c r="K23" s="242"/>
      <c r="L23" s="242"/>
      <c r="M23" s="242"/>
      <c r="N23" s="242"/>
      <c r="O23" s="242"/>
      <c r="P23" s="242"/>
      <c r="Q23" s="242"/>
      <c r="R23" s="242"/>
    </row>
    <row r="24" spans="1:19" ht="18" customHeight="1">
      <c r="A24" s="7"/>
      <c r="B24" s="7"/>
      <c r="C24" s="7"/>
      <c r="D24" s="7"/>
      <c r="E24" s="7"/>
      <c r="F24" s="7"/>
      <c r="G24" s="7"/>
      <c r="H24" s="7"/>
      <c r="I24" s="7"/>
      <c r="J24" s="7"/>
      <c r="K24" s="7"/>
      <c r="L24" s="7"/>
      <c r="M24" s="7"/>
      <c r="N24" s="7"/>
      <c r="O24" s="7"/>
      <c r="P24" s="7" t="s">
        <v>6</v>
      </c>
      <c r="Q24" s="7"/>
      <c r="R24" s="7"/>
    </row>
    <row r="25" spans="1:19" ht="18" customHeight="1">
      <c r="A25" s="242" t="s">
        <v>16</v>
      </c>
      <c r="B25" s="242"/>
      <c r="C25" s="242"/>
      <c r="D25" s="242"/>
      <c r="E25" s="242"/>
      <c r="F25" s="242"/>
      <c r="G25" s="242"/>
      <c r="H25" s="242"/>
      <c r="I25" s="242"/>
      <c r="J25" s="242"/>
      <c r="K25" s="242"/>
      <c r="L25" s="242"/>
      <c r="M25" s="242"/>
      <c r="N25" s="242"/>
      <c r="O25" s="242"/>
      <c r="P25" s="242"/>
      <c r="Q25" s="242"/>
      <c r="R25" s="242"/>
    </row>
    <row r="26" spans="1:19" s="13" customFormat="1" ht="18" customHeight="1">
      <c r="A26" s="4"/>
      <c r="B26" s="4"/>
      <c r="C26" s="4"/>
      <c r="D26" s="4"/>
      <c r="E26" s="4"/>
      <c r="F26" s="4"/>
      <c r="G26" s="4"/>
      <c r="H26" s="4"/>
      <c r="I26" s="4"/>
      <c r="J26" s="4"/>
      <c r="K26" s="4"/>
      <c r="L26" s="4"/>
      <c r="M26" s="4"/>
      <c r="N26" s="4"/>
      <c r="O26" s="4"/>
      <c r="P26" s="4"/>
      <c r="Q26" s="4"/>
      <c r="R26" s="4"/>
      <c r="S26" s="4"/>
    </row>
    <row r="27" spans="1:19" s="13" customFormat="1" ht="18" customHeight="1">
      <c r="A27"/>
      <c r="B27"/>
      <c r="C27"/>
      <c r="D27"/>
      <c r="E27"/>
      <c r="F27"/>
      <c r="G27"/>
      <c r="H27"/>
      <c r="I27"/>
      <c r="J27"/>
      <c r="K27"/>
      <c r="L27"/>
      <c r="M27"/>
      <c r="N27"/>
      <c r="O27"/>
      <c r="P27"/>
      <c r="Q27"/>
      <c r="R27"/>
      <c r="S27"/>
    </row>
    <row r="28" spans="1:19" ht="18" customHeight="1">
      <c r="A28" s="240" t="s">
        <v>17</v>
      </c>
      <c r="B28" s="240"/>
      <c r="C28" s="240"/>
      <c r="D28" s="240"/>
      <c r="E28" s="240"/>
      <c r="F28" s="240"/>
      <c r="G28" s="240"/>
      <c r="H28" s="240"/>
      <c r="I28" s="240"/>
      <c r="J28" s="240"/>
      <c r="K28" s="240"/>
      <c r="L28" s="240"/>
      <c r="M28" s="240"/>
      <c r="N28" s="240"/>
      <c r="O28" s="240"/>
      <c r="P28" s="240"/>
      <c r="Q28" s="240"/>
      <c r="R28" s="240"/>
      <c r="S28" s="240"/>
    </row>
    <row r="29" spans="1:19" s="14" customFormat="1" ht="18" customHeight="1">
      <c r="A29" s="250"/>
      <c r="B29" s="250"/>
      <c r="C29" s="250"/>
      <c r="D29" s="250"/>
      <c r="E29" s="250"/>
      <c r="F29" s="250"/>
      <c r="G29" s="250"/>
      <c r="H29" s="250"/>
      <c r="I29" s="250"/>
      <c r="J29" s="250"/>
      <c r="K29" s="250"/>
      <c r="L29" s="250"/>
      <c r="M29" s="250"/>
      <c r="N29" s="250"/>
      <c r="O29" s="250"/>
      <c r="P29" s="250"/>
      <c r="Q29" s="250"/>
      <c r="R29" s="250"/>
      <c r="S29" s="13"/>
    </row>
    <row r="30" spans="1:19" ht="21" customHeight="1">
      <c r="B30" s="14" t="s">
        <v>18</v>
      </c>
      <c r="J30" s="251"/>
      <c r="K30" s="251"/>
      <c r="L30" s="251"/>
      <c r="M30" s="251"/>
      <c r="N30" s="15" t="s">
        <v>19</v>
      </c>
    </row>
    <row r="31" spans="1:19" ht="21" customHeight="1">
      <c r="B31" s="250"/>
      <c r="C31" s="250"/>
      <c r="D31" s="250"/>
      <c r="E31" s="250"/>
      <c r="F31" s="250"/>
      <c r="G31" s="250"/>
      <c r="H31" s="250"/>
      <c r="I31" s="250"/>
      <c r="J31" s="250"/>
      <c r="K31" s="250"/>
      <c r="L31" s="250"/>
      <c r="M31" s="250"/>
      <c r="N31" s="250"/>
      <c r="O31" s="250"/>
      <c r="P31" s="250"/>
      <c r="Q31" s="250"/>
      <c r="R31" s="250"/>
      <c r="S31" s="250"/>
    </row>
    <row r="32" spans="1:19" ht="21" customHeight="1">
      <c r="B32" s="16" t="s">
        <v>20</v>
      </c>
      <c r="C32" s="7"/>
      <c r="D32" s="7"/>
      <c r="E32" s="7"/>
      <c r="F32" s="7"/>
      <c r="G32" s="7"/>
      <c r="H32" s="7"/>
      <c r="I32" s="7"/>
      <c r="J32" s="7"/>
      <c r="K32" s="7"/>
      <c r="L32" s="7"/>
      <c r="M32" s="7"/>
      <c r="N32" s="7"/>
      <c r="O32" s="7"/>
      <c r="P32" s="7"/>
      <c r="Q32" s="7"/>
      <c r="R32" s="7"/>
      <c r="S32" s="7"/>
    </row>
    <row r="33" spans="1:19" ht="21" customHeight="1">
      <c r="B33" s="239">
        <v>-1</v>
      </c>
      <c r="C33" s="7" t="s">
        <v>218</v>
      </c>
      <c r="D33" s="7"/>
    </row>
    <row r="34" spans="1:19" ht="21" customHeight="1">
      <c r="B34" s="239">
        <v>-2</v>
      </c>
      <c r="C34" s="225" t="s">
        <v>217</v>
      </c>
      <c r="D34" s="225"/>
    </row>
    <row r="35" spans="1:19" ht="21" customHeight="1">
      <c r="A35" s="14"/>
      <c r="B35" s="239">
        <v>-3</v>
      </c>
      <c r="C35" s="225" t="s">
        <v>212</v>
      </c>
      <c r="D35" s="225"/>
      <c r="E35" s="14"/>
      <c r="F35" s="14"/>
      <c r="G35" s="14"/>
      <c r="H35" s="14"/>
      <c r="I35" s="14"/>
      <c r="J35" s="14"/>
      <c r="K35" s="14"/>
      <c r="L35" s="14"/>
      <c r="M35" s="14"/>
      <c r="N35" s="14"/>
      <c r="O35" s="14"/>
      <c r="P35" s="14"/>
      <c r="Q35" s="14"/>
      <c r="R35" s="14"/>
      <c r="S35" s="14"/>
    </row>
    <row r="36" spans="1:19" ht="21" customHeight="1">
      <c r="B36" s="239">
        <v>-4</v>
      </c>
      <c r="C36" s="7" t="s">
        <v>21</v>
      </c>
      <c r="D36" s="7"/>
      <c r="E36" s="14"/>
      <c r="F36" s="14"/>
      <c r="G36" s="14"/>
      <c r="H36" s="14"/>
      <c r="I36" s="14"/>
    </row>
    <row r="37" spans="1:19" ht="21" customHeight="1">
      <c r="C37" s="248"/>
      <c r="D37" s="248"/>
    </row>
    <row r="38" spans="1:19" ht="21" customHeight="1"/>
    <row r="39" spans="1:19" ht="21" customHeight="1"/>
    <row r="40" spans="1:19" ht="21" customHeight="1"/>
    <row r="46" spans="1:19" ht="14.25">
      <c r="O46" s="17" t="s">
        <v>22</v>
      </c>
      <c r="P46" s="249"/>
      <c r="Q46" s="249"/>
      <c r="R46" s="17"/>
    </row>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222" ht="28.5" customHeight="1"/>
  </sheetData>
  <sheetProtection selectLockedCells="1" selectUnlockedCells="1"/>
  <mergeCells count="17">
    <mergeCell ref="C37:D37"/>
    <mergeCell ref="P46:Q46"/>
    <mergeCell ref="A29:R29"/>
    <mergeCell ref="J30:M30"/>
    <mergeCell ref="B31:S31"/>
    <mergeCell ref="A28:S28"/>
    <mergeCell ref="A1:J1"/>
    <mergeCell ref="O5:R5"/>
    <mergeCell ref="A8:G8"/>
    <mergeCell ref="L11:M11"/>
    <mergeCell ref="N11:P11"/>
    <mergeCell ref="O12:Q12"/>
    <mergeCell ref="A18:R18"/>
    <mergeCell ref="H21:J21"/>
    <mergeCell ref="L21:R21"/>
    <mergeCell ref="A23:R23"/>
    <mergeCell ref="A25:R25"/>
  </mergeCells>
  <phoneticPr fontId="38"/>
  <pageMargins left="0.90555555555555556" right="0.59027777777777779" top="1.1812499999999999" bottom="0.98402777777777772" header="0.51180555555555551" footer="0.51180555555555551"/>
  <pageSetup paperSize="9" scale="93" firstPageNumber="0" fitToHeight="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zoomScale="60" zoomScaleNormal="100" workbookViewId="0">
      <selection sqref="A1:B1"/>
    </sheetView>
  </sheetViews>
  <sheetFormatPr defaultRowHeight="13.5"/>
  <cols>
    <col min="2" max="2" width="10.25" customWidth="1"/>
    <col min="3" max="3" width="14.875" customWidth="1"/>
    <col min="5" max="5" width="10" customWidth="1"/>
    <col min="6" max="6" width="20.875" customWidth="1"/>
    <col min="7" max="7" width="21.25" customWidth="1"/>
    <col min="8" max="8" width="8.875" customWidth="1"/>
    <col min="9" max="9" width="0.375" customWidth="1"/>
  </cols>
  <sheetData>
    <row r="1" spans="1:10" s="18" customFormat="1" ht="16.5" customHeight="1">
      <c r="A1" s="252">
        <v>3</v>
      </c>
      <c r="B1" s="252"/>
      <c r="G1" s="253" t="s">
        <v>23</v>
      </c>
      <c r="H1" s="253"/>
    </row>
    <row r="2" spans="1:10" ht="17.100000000000001" customHeight="1">
      <c r="A2" s="254" t="s">
        <v>214</v>
      </c>
      <c r="B2" s="255"/>
      <c r="C2" s="255"/>
      <c r="D2" s="255"/>
      <c r="E2" s="255"/>
      <c r="F2" s="255"/>
      <c r="G2" s="255"/>
      <c r="H2" s="255"/>
    </row>
    <row r="3" spans="1:10" ht="17.100000000000001" customHeight="1">
      <c r="A3" s="14"/>
      <c r="B3" s="14"/>
      <c r="C3" s="14"/>
      <c r="D3" s="14"/>
      <c r="E3" s="14"/>
      <c r="F3" s="14"/>
      <c r="G3" s="19" t="s">
        <v>24</v>
      </c>
      <c r="H3" s="20" t="s">
        <v>25</v>
      </c>
    </row>
    <row r="4" spans="1:10" ht="18.75" customHeight="1">
      <c r="A4" s="21"/>
      <c r="B4" s="21"/>
      <c r="C4" s="21"/>
      <c r="D4" s="21"/>
      <c r="E4" s="21"/>
      <c r="F4" s="22" t="s">
        <v>26</v>
      </c>
      <c r="G4" s="23">
        <f>SUM(様式２!E34)</f>
        <v>0</v>
      </c>
      <c r="H4" s="24" t="s">
        <v>27</v>
      </c>
    </row>
    <row r="5" spans="1:10" ht="12.75" customHeight="1">
      <c r="A5" s="256" t="s">
        <v>28</v>
      </c>
      <c r="B5" s="256"/>
      <c r="C5" s="256"/>
      <c r="D5" s="256"/>
      <c r="E5" s="256"/>
      <c r="F5" s="256"/>
      <c r="G5" s="257">
        <f>様式２!E29</f>
        <v>0</v>
      </c>
      <c r="H5" s="258" t="s">
        <v>29</v>
      </c>
    </row>
    <row r="6" spans="1:10" ht="12.75" customHeight="1">
      <c r="A6" s="256"/>
      <c r="B6" s="256"/>
      <c r="C6" s="256"/>
      <c r="D6" s="256"/>
      <c r="E6" s="256"/>
      <c r="F6" s="256"/>
      <c r="G6" s="257"/>
      <c r="H6" s="258"/>
    </row>
    <row r="7" spans="1:10" ht="12.75" customHeight="1">
      <c r="A7" s="256" t="s">
        <v>30</v>
      </c>
      <c r="B7" s="256"/>
      <c r="C7" s="256"/>
      <c r="D7" s="256"/>
      <c r="E7" s="256"/>
      <c r="F7" s="256"/>
      <c r="G7" s="257">
        <f>様式２!F29</f>
        <v>0</v>
      </c>
      <c r="H7" s="258" t="s">
        <v>31</v>
      </c>
    </row>
    <row r="8" spans="1:10" ht="12.75" customHeight="1">
      <c r="A8" s="256"/>
      <c r="B8" s="256"/>
      <c r="C8" s="256"/>
      <c r="D8" s="256"/>
      <c r="E8" s="256"/>
      <c r="F8" s="256"/>
      <c r="G8" s="257"/>
      <c r="H8" s="258"/>
    </row>
    <row r="9" spans="1:10" ht="18.75" customHeight="1">
      <c r="A9" s="259" t="s">
        <v>32</v>
      </c>
      <c r="B9" s="259"/>
      <c r="C9" s="259"/>
      <c r="D9" s="259"/>
      <c r="E9" s="14"/>
      <c r="F9" s="14"/>
      <c r="G9" s="25"/>
      <c r="H9" s="14"/>
    </row>
    <row r="10" spans="1:10" ht="17.100000000000001" customHeight="1">
      <c r="A10" s="260" t="s">
        <v>33</v>
      </c>
      <c r="B10" s="260"/>
      <c r="C10" s="260"/>
      <c r="D10" s="260" t="s">
        <v>34</v>
      </c>
      <c r="E10" s="260"/>
      <c r="F10" s="260"/>
      <c r="G10" s="27" t="s">
        <v>35</v>
      </c>
      <c r="H10" s="28"/>
      <c r="I10" s="29"/>
      <c r="J10" s="3"/>
    </row>
    <row r="11" spans="1:10" ht="17.100000000000001" customHeight="1">
      <c r="A11" s="262" t="s">
        <v>36</v>
      </c>
      <c r="B11" s="262"/>
      <c r="C11" s="262"/>
      <c r="D11" s="263" t="s">
        <v>37</v>
      </c>
      <c r="E11" s="263"/>
      <c r="F11" s="263"/>
      <c r="G11" s="226">
        <f>様式２!G34</f>
        <v>0</v>
      </c>
      <c r="H11" s="30" t="s">
        <v>19</v>
      </c>
      <c r="I11" s="29"/>
      <c r="J11" s="3"/>
    </row>
    <row r="12" spans="1:10" ht="17.100000000000001" customHeight="1">
      <c r="A12" s="262"/>
      <c r="B12" s="262"/>
      <c r="C12" s="262"/>
      <c r="D12" s="264" t="s">
        <v>38</v>
      </c>
      <c r="E12" s="264"/>
      <c r="F12" s="264"/>
      <c r="G12" s="227">
        <f>様式２!H34</f>
        <v>0</v>
      </c>
      <c r="H12" s="31" t="s">
        <v>19</v>
      </c>
      <c r="I12" s="29"/>
      <c r="J12" s="3"/>
    </row>
    <row r="13" spans="1:10" ht="17.100000000000001" customHeight="1">
      <c r="A13" s="262"/>
      <c r="B13" s="262"/>
      <c r="C13" s="262"/>
      <c r="D13" s="265" t="str">
        <f>"③ その他（"&amp;"  "&amp;様式２!I30&amp;"   "&amp;"）"</f>
        <v>③ その他（     ）</v>
      </c>
      <c r="E13" s="265"/>
      <c r="F13" s="265"/>
      <c r="G13" s="228">
        <f>様式２!I34</f>
        <v>0</v>
      </c>
      <c r="H13" s="8" t="s">
        <v>19</v>
      </c>
      <c r="I13" s="29"/>
      <c r="J13" s="3"/>
    </row>
    <row r="14" spans="1:10" ht="17.100000000000001" customHeight="1">
      <c r="A14" s="266" t="s">
        <v>39</v>
      </c>
      <c r="B14" s="266"/>
      <c r="C14" s="266"/>
      <c r="D14" s="266"/>
      <c r="E14" s="266"/>
      <c r="F14" s="266"/>
      <c r="G14" s="229">
        <f>SUM(G11:G13)</f>
        <v>0</v>
      </c>
      <c r="H14" s="32" t="s">
        <v>40</v>
      </c>
      <c r="I14" s="29"/>
      <c r="J14" s="3"/>
    </row>
    <row r="15" spans="1:10" ht="17.100000000000001" customHeight="1">
      <c r="A15" s="267" t="s">
        <v>41</v>
      </c>
      <c r="B15" s="267"/>
      <c r="C15" s="267"/>
      <c r="D15" s="268" t="s">
        <v>42</v>
      </c>
      <c r="E15" s="268"/>
      <c r="F15" s="268"/>
      <c r="G15" s="230">
        <f>様式２!J34</f>
        <v>0</v>
      </c>
      <c r="H15" s="33" t="s">
        <v>19</v>
      </c>
      <c r="I15" s="29"/>
      <c r="J15" s="3"/>
    </row>
    <row r="16" spans="1:10" ht="17.100000000000001" customHeight="1">
      <c r="A16" s="267"/>
      <c r="B16" s="267"/>
      <c r="C16" s="267"/>
      <c r="D16" s="261" t="s">
        <v>43</v>
      </c>
      <c r="E16" s="261"/>
      <c r="F16" s="261"/>
      <c r="G16" s="231">
        <f>様式２!K34</f>
        <v>0</v>
      </c>
      <c r="H16" s="31" t="s">
        <v>19</v>
      </c>
      <c r="I16" s="29"/>
      <c r="J16" s="3"/>
    </row>
    <row r="17" spans="1:10" ht="17.100000000000001" customHeight="1">
      <c r="A17" s="267"/>
      <c r="B17" s="267"/>
      <c r="C17" s="267"/>
      <c r="D17" s="261" t="s">
        <v>44</v>
      </c>
      <c r="E17" s="261"/>
      <c r="F17" s="261"/>
      <c r="G17" s="231">
        <f>様式２!L34</f>
        <v>0</v>
      </c>
      <c r="H17" s="31" t="s">
        <v>19</v>
      </c>
      <c r="I17" s="29"/>
      <c r="J17" s="3"/>
    </row>
    <row r="18" spans="1:10" ht="17.100000000000001" customHeight="1">
      <c r="A18" s="267"/>
      <c r="B18" s="267"/>
      <c r="C18" s="267"/>
      <c r="D18" s="261" t="s">
        <v>45</v>
      </c>
      <c r="E18" s="261"/>
      <c r="F18" s="261"/>
      <c r="G18" s="231">
        <f>様式２!M34</f>
        <v>0</v>
      </c>
      <c r="H18" s="31" t="s">
        <v>19</v>
      </c>
      <c r="I18" s="29"/>
      <c r="J18" s="3"/>
    </row>
    <row r="19" spans="1:10" ht="17.100000000000001" customHeight="1">
      <c r="A19" s="267"/>
      <c r="B19" s="267"/>
      <c r="C19" s="267"/>
      <c r="D19" s="264" t="s">
        <v>46</v>
      </c>
      <c r="E19" s="264"/>
      <c r="F19" s="264"/>
      <c r="G19" s="231">
        <f>様式２!N34</f>
        <v>0</v>
      </c>
      <c r="H19" s="31" t="s">
        <v>19</v>
      </c>
      <c r="I19" s="29"/>
      <c r="J19" s="3"/>
    </row>
    <row r="20" spans="1:10" ht="17.100000000000001" customHeight="1">
      <c r="A20" s="267"/>
      <c r="B20" s="267"/>
      <c r="C20" s="267"/>
      <c r="D20" s="261" t="s">
        <v>47</v>
      </c>
      <c r="E20" s="261"/>
      <c r="F20" s="261"/>
      <c r="G20" s="231">
        <f>様式２!O34</f>
        <v>0</v>
      </c>
      <c r="H20" s="31" t="s">
        <v>19</v>
      </c>
      <c r="I20" s="29"/>
      <c r="J20" s="3"/>
    </row>
    <row r="21" spans="1:10" ht="17.100000000000001" customHeight="1">
      <c r="A21" s="267"/>
      <c r="B21" s="267"/>
      <c r="C21" s="267"/>
      <c r="D21" s="261" t="s">
        <v>48</v>
      </c>
      <c r="E21" s="261"/>
      <c r="F21" s="261"/>
      <c r="G21" s="231">
        <f>様式２!P34</f>
        <v>0</v>
      </c>
      <c r="H21" s="31" t="s">
        <v>19</v>
      </c>
      <c r="I21" s="29"/>
      <c r="J21" s="3"/>
    </row>
    <row r="22" spans="1:10" ht="17.100000000000001" customHeight="1">
      <c r="A22" s="267"/>
      <c r="B22" s="267"/>
      <c r="C22" s="267"/>
      <c r="D22" s="261" t="s">
        <v>49</v>
      </c>
      <c r="E22" s="261"/>
      <c r="F22" s="261"/>
      <c r="G22" s="231">
        <f>様式２!Q34</f>
        <v>0</v>
      </c>
      <c r="H22" s="31" t="s">
        <v>19</v>
      </c>
      <c r="I22" s="29"/>
      <c r="J22" s="3"/>
    </row>
    <row r="23" spans="1:10" ht="17.100000000000001" customHeight="1">
      <c r="A23" s="267"/>
      <c r="B23" s="267"/>
      <c r="C23" s="267"/>
      <c r="D23" s="261" t="s">
        <v>50</v>
      </c>
      <c r="E23" s="261"/>
      <c r="F23" s="261"/>
      <c r="G23" s="231">
        <f>様式２!R34</f>
        <v>0</v>
      </c>
      <c r="H23" s="31" t="s">
        <v>19</v>
      </c>
      <c r="I23" s="29"/>
      <c r="J23" s="3"/>
    </row>
    <row r="24" spans="1:10" ht="17.100000000000001" customHeight="1">
      <c r="A24" s="267"/>
      <c r="B24" s="267"/>
      <c r="C24" s="267"/>
      <c r="D24" s="261" t="s">
        <v>51</v>
      </c>
      <c r="E24" s="261"/>
      <c r="F24" s="261"/>
      <c r="G24" s="231">
        <f>様式２!S34</f>
        <v>0</v>
      </c>
      <c r="H24" s="31" t="s">
        <v>19</v>
      </c>
      <c r="I24" s="29"/>
      <c r="J24" s="3"/>
    </row>
    <row r="25" spans="1:10" ht="17.100000000000001" customHeight="1">
      <c r="A25" s="267"/>
      <c r="B25" s="267"/>
      <c r="C25" s="267"/>
      <c r="D25" s="261" t="s">
        <v>52</v>
      </c>
      <c r="E25" s="261"/>
      <c r="F25" s="261"/>
      <c r="G25" s="231">
        <f>様式２!T34</f>
        <v>0</v>
      </c>
      <c r="H25" s="31" t="s">
        <v>19</v>
      </c>
      <c r="I25" s="29"/>
      <c r="J25" s="3"/>
    </row>
    <row r="26" spans="1:10" ht="17.100000000000001" customHeight="1">
      <c r="A26" s="267"/>
      <c r="B26" s="267"/>
      <c r="C26" s="267"/>
      <c r="D26" s="269" t="str">
        <f>"⑫ その他（"&amp;"                   "&amp;様式２!U30&amp;"              "&amp;"）"</f>
        <v>⑫ その他（                                 ）</v>
      </c>
      <c r="E26" s="269"/>
      <c r="F26" s="269"/>
      <c r="G26" s="232">
        <f>様式２!U34</f>
        <v>0</v>
      </c>
      <c r="H26" s="8" t="s">
        <v>19</v>
      </c>
      <c r="I26" s="29"/>
      <c r="J26" s="3"/>
    </row>
    <row r="27" spans="1:10" ht="17.100000000000001" customHeight="1">
      <c r="A27" s="266" t="s">
        <v>39</v>
      </c>
      <c r="B27" s="266"/>
      <c r="C27" s="266"/>
      <c r="D27" s="266"/>
      <c r="E27" s="266"/>
      <c r="F27" s="266"/>
      <c r="G27" s="229">
        <f>SUM(G15:G26)</f>
        <v>0</v>
      </c>
      <c r="H27" s="32" t="s">
        <v>53</v>
      </c>
      <c r="I27" s="29"/>
      <c r="J27" s="3"/>
    </row>
    <row r="28" spans="1:10" ht="17.100000000000001" customHeight="1">
      <c r="A28" s="270" t="s">
        <v>54</v>
      </c>
      <c r="B28" s="270"/>
      <c r="C28" s="270"/>
      <c r="D28" s="271" t="s">
        <v>55</v>
      </c>
      <c r="E28" s="271"/>
      <c r="F28" s="271"/>
      <c r="G28" s="232">
        <f>様式２!V34</f>
        <v>0</v>
      </c>
      <c r="H28" s="8" t="s">
        <v>19</v>
      </c>
      <c r="I28" s="29"/>
      <c r="J28" s="3"/>
    </row>
    <row r="29" spans="1:10" ht="17.100000000000001" customHeight="1">
      <c r="A29" s="270"/>
      <c r="B29" s="270"/>
      <c r="C29" s="270"/>
      <c r="D29" s="261" t="s">
        <v>56</v>
      </c>
      <c r="E29" s="261"/>
      <c r="F29" s="261"/>
      <c r="G29" s="231">
        <f>様式２!W34</f>
        <v>0</v>
      </c>
      <c r="H29" s="31" t="s">
        <v>19</v>
      </c>
      <c r="I29" s="29"/>
      <c r="J29" s="3"/>
    </row>
    <row r="30" spans="1:10" ht="17.100000000000001" customHeight="1">
      <c r="A30" s="270"/>
      <c r="B30" s="270"/>
      <c r="C30" s="270"/>
      <c r="D30" s="272" t="str">
        <f>"③ その他（"&amp;" "&amp;様式２!X30&amp;"  "&amp;"）"</f>
        <v>③ その他（   ）</v>
      </c>
      <c r="E30" s="272"/>
      <c r="F30" s="272"/>
      <c r="G30" s="233">
        <f>様式２!X34</f>
        <v>0</v>
      </c>
      <c r="H30" s="34" t="s">
        <v>19</v>
      </c>
      <c r="I30" s="29"/>
      <c r="J30" s="3"/>
    </row>
    <row r="31" spans="1:10" ht="17.100000000000001" customHeight="1">
      <c r="A31" s="266" t="s">
        <v>39</v>
      </c>
      <c r="B31" s="266"/>
      <c r="C31" s="266"/>
      <c r="D31" s="266"/>
      <c r="E31" s="266"/>
      <c r="F31" s="266"/>
      <c r="G31" s="234">
        <f>SUM(G28:G30)</f>
        <v>0</v>
      </c>
      <c r="H31" s="35" t="s">
        <v>57</v>
      </c>
      <c r="I31" s="29"/>
      <c r="J31" s="3"/>
    </row>
    <row r="32" spans="1:10" ht="17.100000000000001" customHeight="1">
      <c r="A32" s="275" t="s">
        <v>58</v>
      </c>
      <c r="B32" s="275"/>
      <c r="C32" s="275"/>
      <c r="D32" s="271" t="s">
        <v>59</v>
      </c>
      <c r="E32" s="271"/>
      <c r="F32" s="271"/>
      <c r="G32" s="232">
        <f>様式２!Y34</f>
        <v>0</v>
      </c>
      <c r="H32" s="8" t="s">
        <v>19</v>
      </c>
      <c r="I32" s="29"/>
      <c r="J32" s="3"/>
    </row>
    <row r="33" spans="1:10" ht="17.100000000000001" customHeight="1">
      <c r="A33" s="275"/>
      <c r="B33" s="275"/>
      <c r="C33" s="275"/>
      <c r="D33" s="261" t="s">
        <v>60</v>
      </c>
      <c r="E33" s="261"/>
      <c r="F33" s="261"/>
      <c r="G33" s="231">
        <f>様式２!Z34</f>
        <v>0</v>
      </c>
      <c r="H33" s="31" t="s">
        <v>19</v>
      </c>
      <c r="I33" s="29"/>
      <c r="J33" s="3"/>
    </row>
    <row r="34" spans="1:10" ht="17.100000000000001" customHeight="1">
      <c r="A34" s="275"/>
      <c r="B34" s="275"/>
      <c r="C34" s="275"/>
      <c r="D34" s="271" t="str">
        <f>"③ その他（"&amp;"    "&amp;様式２!AA30&amp;"    "&amp;"）"</f>
        <v>③ その他（        ）</v>
      </c>
      <c r="E34" s="271"/>
      <c r="F34" s="271"/>
      <c r="G34" s="232">
        <f>様式２!AA34</f>
        <v>0</v>
      </c>
      <c r="H34" s="8" t="s">
        <v>19</v>
      </c>
      <c r="I34" s="29"/>
      <c r="J34" s="3"/>
    </row>
    <row r="35" spans="1:10" ht="17.100000000000001" customHeight="1">
      <c r="A35" s="266" t="s">
        <v>39</v>
      </c>
      <c r="B35" s="266"/>
      <c r="C35" s="266"/>
      <c r="D35" s="266"/>
      <c r="E35" s="266"/>
      <c r="F35" s="266"/>
      <c r="G35" s="229">
        <f>SUM(G32:G34)</f>
        <v>0</v>
      </c>
      <c r="H35" s="32" t="s">
        <v>61</v>
      </c>
      <c r="I35" s="29"/>
      <c r="J35" s="3"/>
    </row>
    <row r="36" spans="1:10" ht="30.75" customHeight="1">
      <c r="A36" s="276" t="s">
        <v>62</v>
      </c>
      <c r="B36" s="276"/>
      <c r="C36" s="276"/>
      <c r="D36" s="271" t="s">
        <v>63</v>
      </c>
      <c r="E36" s="271"/>
      <c r="F36" s="271"/>
      <c r="G36" s="232">
        <f>様式２!AB34</f>
        <v>0</v>
      </c>
      <c r="H36" s="8" t="s">
        <v>19</v>
      </c>
      <c r="I36" s="29"/>
      <c r="J36" s="3"/>
    </row>
    <row r="37" spans="1:10" ht="30.75" customHeight="1">
      <c r="A37" s="277" t="s">
        <v>64</v>
      </c>
      <c r="B37" s="277"/>
      <c r="C37" s="36">
        <f>(様式２!F29)</f>
        <v>0</v>
      </c>
      <c r="D37" s="261" t="s">
        <v>65</v>
      </c>
      <c r="E37" s="261"/>
      <c r="F37" s="261"/>
      <c r="G37" s="231">
        <f>様式２!AC34</f>
        <v>0</v>
      </c>
      <c r="H37" s="31" t="s">
        <v>19</v>
      </c>
      <c r="I37" s="29"/>
      <c r="J37" s="3"/>
    </row>
    <row r="38" spans="1:10" ht="17.100000000000001" customHeight="1">
      <c r="A38" s="266" t="s">
        <v>39</v>
      </c>
      <c r="B38" s="266"/>
      <c r="C38" s="266"/>
      <c r="D38" s="266"/>
      <c r="E38" s="266"/>
      <c r="F38" s="266"/>
      <c r="G38" s="229">
        <f>SUM(G36:G37)</f>
        <v>0</v>
      </c>
      <c r="H38" s="32" t="s">
        <v>66</v>
      </c>
      <c r="I38" s="29"/>
      <c r="J38" s="3"/>
    </row>
    <row r="39" spans="1:10" ht="17.100000000000001" customHeight="1">
      <c r="A39" s="273" t="s">
        <v>67</v>
      </c>
      <c r="B39" s="273"/>
      <c r="C39" s="273"/>
      <c r="D39" s="274" t="s">
        <v>68</v>
      </c>
      <c r="E39" s="274"/>
      <c r="F39" s="274"/>
      <c r="G39" s="232">
        <f>様式２!AG34</f>
        <v>0</v>
      </c>
      <c r="H39" s="8" t="s">
        <v>19</v>
      </c>
      <c r="I39" s="29"/>
      <c r="J39" s="3"/>
    </row>
    <row r="40" spans="1:10" ht="17.100000000000001" customHeight="1">
      <c r="A40" s="273"/>
      <c r="B40" s="273"/>
      <c r="C40" s="273"/>
      <c r="D40" s="264" t="s">
        <v>69</v>
      </c>
      <c r="E40" s="264"/>
      <c r="F40" s="264"/>
      <c r="G40" s="231">
        <f>様式２!AH34</f>
        <v>0</v>
      </c>
      <c r="H40" s="31" t="s">
        <v>19</v>
      </c>
      <c r="I40" s="29"/>
      <c r="J40" s="3"/>
    </row>
    <row r="41" spans="1:10" ht="17.100000000000001" customHeight="1">
      <c r="A41" s="37"/>
      <c r="B41" s="38"/>
      <c r="C41" s="38"/>
      <c r="D41" s="264" t="s">
        <v>70</v>
      </c>
      <c r="E41" s="264"/>
      <c r="F41" s="264"/>
      <c r="G41" s="231">
        <f>様式２!AI34</f>
        <v>0</v>
      </c>
      <c r="H41" s="31" t="s">
        <v>19</v>
      </c>
      <c r="I41" s="29"/>
      <c r="J41" s="3"/>
    </row>
    <row r="42" spans="1:10" ht="17.100000000000001" customHeight="1">
      <c r="A42" s="37"/>
      <c r="B42" s="18"/>
      <c r="C42" s="38"/>
      <c r="D42" s="264" t="s">
        <v>71</v>
      </c>
      <c r="E42" s="264"/>
      <c r="F42" s="264"/>
      <c r="G42" s="231">
        <f>様式２!AJ34</f>
        <v>0</v>
      </c>
      <c r="H42" s="31" t="s">
        <v>19</v>
      </c>
      <c r="I42" s="29"/>
      <c r="J42" s="3"/>
    </row>
    <row r="43" spans="1:10" ht="17.100000000000001" customHeight="1">
      <c r="A43" s="37"/>
      <c r="B43" s="18"/>
      <c r="C43" s="38"/>
      <c r="D43" s="264" t="s">
        <v>72</v>
      </c>
      <c r="E43" s="264"/>
      <c r="F43" s="264"/>
      <c r="G43" s="231">
        <f>様式２!AK34</f>
        <v>0</v>
      </c>
      <c r="H43" s="31" t="s">
        <v>19</v>
      </c>
      <c r="I43" s="29"/>
      <c r="J43" s="3"/>
    </row>
    <row r="44" spans="1:10" ht="17.100000000000001" customHeight="1">
      <c r="A44" s="37"/>
      <c r="B44" s="18"/>
      <c r="C44" s="38"/>
      <c r="D44" s="264" t="s">
        <v>73</v>
      </c>
      <c r="E44" s="264"/>
      <c r="F44" s="264"/>
      <c r="G44" s="231">
        <f>様式２!AL34</f>
        <v>0</v>
      </c>
      <c r="H44" s="31" t="s">
        <v>19</v>
      </c>
      <c r="I44" s="29"/>
      <c r="J44" s="3"/>
    </row>
    <row r="45" spans="1:10" ht="17.100000000000001" customHeight="1">
      <c r="A45" s="39"/>
      <c r="B45" s="40"/>
      <c r="C45" s="41"/>
      <c r="D45" s="279" t="str">
        <f>"⑦ その他（"&amp;"    "&amp;様式２!AM30&amp;"   "&amp;"）"</f>
        <v>⑦ その他（       ）</v>
      </c>
      <c r="E45" s="279"/>
      <c r="F45" s="279"/>
      <c r="G45" s="235">
        <f>様式２!AM34</f>
        <v>0</v>
      </c>
      <c r="H45" s="8" t="s">
        <v>19</v>
      </c>
      <c r="I45" s="29"/>
      <c r="J45" s="3"/>
    </row>
    <row r="46" spans="1:10" ht="17.100000000000001" customHeight="1">
      <c r="A46" s="266" t="s">
        <v>39</v>
      </c>
      <c r="B46" s="266"/>
      <c r="C46" s="266"/>
      <c r="D46" s="266"/>
      <c r="E46" s="266"/>
      <c r="F46" s="266"/>
      <c r="G46" s="229">
        <f>SUM(G39:G45)</f>
        <v>0</v>
      </c>
      <c r="H46" s="32" t="s">
        <v>74</v>
      </c>
      <c r="I46" s="29"/>
      <c r="J46" s="3"/>
    </row>
    <row r="47" spans="1:10" ht="17.100000000000001" customHeight="1">
      <c r="A47" s="280" t="str">
        <f>"⑦ その他（"&amp;"                   "&amp;様式２!AN30&amp;"              "&amp;"）"</f>
        <v>⑦ その他（                                 ）</v>
      </c>
      <c r="B47" s="280"/>
      <c r="C47" s="280"/>
      <c r="D47" s="280"/>
      <c r="E47" s="280"/>
      <c r="F47" s="280"/>
      <c r="G47" s="232">
        <f>様式２!AN34</f>
        <v>0</v>
      </c>
      <c r="H47" s="30" t="s">
        <v>19</v>
      </c>
      <c r="I47" s="29"/>
      <c r="J47" s="3"/>
    </row>
    <row r="48" spans="1:10" ht="17.100000000000001" customHeight="1">
      <c r="A48" s="266" t="s">
        <v>39</v>
      </c>
      <c r="B48" s="266"/>
      <c r="C48" s="266"/>
      <c r="D48" s="266"/>
      <c r="E48" s="266"/>
      <c r="F48" s="266"/>
      <c r="G48" s="229">
        <f>SUM(G47)</f>
        <v>0</v>
      </c>
      <c r="H48" s="32" t="s">
        <v>75</v>
      </c>
      <c r="I48" s="29"/>
      <c r="J48" s="3"/>
    </row>
    <row r="49" spans="1:10" ht="24.75" customHeight="1">
      <c r="A49" s="42" t="s">
        <v>76</v>
      </c>
      <c r="B49" s="43"/>
      <c r="C49" s="43"/>
      <c r="D49" s="43"/>
      <c r="E49" s="43"/>
      <c r="F49" s="44"/>
      <c r="G49" s="236">
        <f>SUM(G48,G46,G38,G35,G31,G27,G14)</f>
        <v>0</v>
      </c>
      <c r="H49" s="45" t="s">
        <v>77</v>
      </c>
      <c r="I49" s="29"/>
      <c r="J49" s="3"/>
    </row>
    <row r="50" spans="1:10" ht="8.25" customHeight="1">
      <c r="A50" s="14"/>
      <c r="B50" s="14"/>
      <c r="C50" s="14"/>
      <c r="D50" s="14"/>
      <c r="E50" s="14"/>
      <c r="F50" s="14"/>
      <c r="G50" s="25"/>
      <c r="H50" s="14"/>
    </row>
    <row r="51" spans="1:10" ht="17.100000000000001" customHeight="1">
      <c r="A51" s="244" t="s">
        <v>78</v>
      </c>
      <c r="B51" s="244"/>
      <c r="C51" s="244"/>
      <c r="D51" s="14"/>
      <c r="E51" s="14"/>
      <c r="F51" s="14"/>
      <c r="G51" s="25"/>
      <c r="H51" s="14"/>
      <c r="J51" t="s">
        <v>1</v>
      </c>
    </row>
    <row r="52" spans="1:10" ht="17.100000000000001" customHeight="1">
      <c r="A52" s="281" t="s">
        <v>79</v>
      </c>
      <c r="B52" s="281"/>
      <c r="C52" s="281"/>
      <c r="D52" s="281"/>
      <c r="E52" s="281"/>
      <c r="F52" s="281"/>
      <c r="G52" s="282">
        <f>様式２!AE34</f>
        <v>0</v>
      </c>
      <c r="H52" s="278" t="s">
        <v>80</v>
      </c>
    </row>
    <row r="53" spans="1:10" ht="17.100000000000001" customHeight="1">
      <c r="A53" s="281"/>
      <c r="B53" s="281"/>
      <c r="C53" s="281"/>
      <c r="D53" s="281"/>
      <c r="E53" s="281"/>
      <c r="F53" s="281"/>
      <c r="G53" s="282"/>
      <c r="H53" s="278"/>
    </row>
    <row r="54" spans="1:10" ht="8.25" customHeight="1">
      <c r="A54" s="46"/>
      <c r="B54" s="46"/>
      <c r="C54" s="46"/>
      <c r="D54" s="46"/>
      <c r="E54" s="46"/>
      <c r="F54" s="46"/>
      <c r="G54" s="47"/>
      <c r="H54" s="46"/>
    </row>
    <row r="55" spans="1:10" s="18" customFormat="1" ht="17.100000000000001" customHeight="1">
      <c r="A55" s="283" t="s">
        <v>81</v>
      </c>
      <c r="B55" s="283"/>
      <c r="C55" s="283"/>
      <c r="D55" s="48" t="s">
        <v>82</v>
      </c>
      <c r="E55" s="33"/>
      <c r="F55" s="49"/>
      <c r="G55" s="284">
        <f>SUM(G5+G7-G49-G52)</f>
        <v>0</v>
      </c>
      <c r="H55" s="285" t="s">
        <v>83</v>
      </c>
      <c r="I55" s="50"/>
    </row>
    <row r="56" spans="1:10" ht="19.5" customHeight="1">
      <c r="A56" s="286" t="s">
        <v>84</v>
      </c>
      <c r="B56" s="286"/>
      <c r="C56" s="286"/>
      <c r="D56" s="287" t="s">
        <v>85</v>
      </c>
      <c r="E56" s="287"/>
      <c r="F56" s="287"/>
      <c r="G56" s="284"/>
      <c r="H56" s="285"/>
      <c r="I56" s="50"/>
    </row>
    <row r="57" spans="1:10" ht="5.25" customHeight="1"/>
  </sheetData>
  <sheetProtection selectLockedCells="1" selectUnlockedCells="1"/>
  <mergeCells count="66">
    <mergeCell ref="A55:C55"/>
    <mergeCell ref="G55:G56"/>
    <mergeCell ref="H55:H56"/>
    <mergeCell ref="A56:C56"/>
    <mergeCell ref="D56:F56"/>
    <mergeCell ref="H52:H53"/>
    <mergeCell ref="D41:F41"/>
    <mergeCell ref="D42:F42"/>
    <mergeCell ref="D43:F43"/>
    <mergeCell ref="D44:F44"/>
    <mergeCell ref="D45:F45"/>
    <mergeCell ref="A46:F46"/>
    <mergeCell ref="A47:F47"/>
    <mergeCell ref="A48:F48"/>
    <mergeCell ref="A51:C51"/>
    <mergeCell ref="A52:F53"/>
    <mergeCell ref="G52:G53"/>
    <mergeCell ref="A39:C40"/>
    <mergeCell ref="D39:F39"/>
    <mergeCell ref="D40:F40"/>
    <mergeCell ref="A31:F31"/>
    <mergeCell ref="A32:C34"/>
    <mergeCell ref="D32:F32"/>
    <mergeCell ref="D33:F33"/>
    <mergeCell ref="D34:F34"/>
    <mergeCell ref="A35:F35"/>
    <mergeCell ref="A36:C36"/>
    <mergeCell ref="D36:F36"/>
    <mergeCell ref="A37:B37"/>
    <mergeCell ref="D37:F37"/>
    <mergeCell ref="A38:F38"/>
    <mergeCell ref="D25:F25"/>
    <mergeCell ref="D26:F26"/>
    <mergeCell ref="A27:F27"/>
    <mergeCell ref="A28:C30"/>
    <mergeCell ref="D28:F28"/>
    <mergeCell ref="D29:F29"/>
    <mergeCell ref="D30:F30"/>
    <mergeCell ref="D24:F24"/>
    <mergeCell ref="A11:C13"/>
    <mergeCell ref="D11:F11"/>
    <mergeCell ref="D12:F12"/>
    <mergeCell ref="D13:F13"/>
    <mergeCell ref="A14:F14"/>
    <mergeCell ref="A15:C26"/>
    <mergeCell ref="D15:F15"/>
    <mergeCell ref="D16:F16"/>
    <mergeCell ref="D17:F17"/>
    <mergeCell ref="D18:F18"/>
    <mergeCell ref="D19:F19"/>
    <mergeCell ref="D20:F20"/>
    <mergeCell ref="D21:F21"/>
    <mergeCell ref="D22:F22"/>
    <mergeCell ref="D23:F23"/>
    <mergeCell ref="A7:F8"/>
    <mergeCell ref="G7:G8"/>
    <mergeCell ref="H7:H8"/>
    <mergeCell ref="A9:D9"/>
    <mergeCell ref="A10:C10"/>
    <mergeCell ref="D10:F10"/>
    <mergeCell ref="A1:B1"/>
    <mergeCell ref="G1:H1"/>
    <mergeCell ref="A2:H2"/>
    <mergeCell ref="A5:F6"/>
    <mergeCell ref="G5:G6"/>
    <mergeCell ref="H5:H6"/>
  </mergeCells>
  <phoneticPr fontId="38"/>
  <pageMargins left="0.64027777777777772" right="0.39374999999999999" top="0.39374999999999999" bottom="0.19652777777777777" header="0.51180555555555551" footer="0.51180555555555551"/>
  <pageSetup paperSize="9" scale="8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8"/>
  <sheetViews>
    <sheetView view="pageBreakPreview" zoomScale="55" zoomScaleNormal="55" zoomScaleSheetLayoutView="55" workbookViewId="0">
      <selection activeCell="M11" sqref="M11"/>
    </sheetView>
  </sheetViews>
  <sheetFormatPr defaultRowHeight="17.25"/>
  <cols>
    <col min="1" max="1" width="5.625" style="51" customWidth="1"/>
    <col min="2" max="2" width="23.125" style="51" customWidth="1"/>
    <col min="3" max="3" width="22.875" style="51" customWidth="1"/>
    <col min="4" max="29" width="12.75" style="51" customWidth="1"/>
    <col min="30" max="32" width="18.75" style="51" customWidth="1"/>
    <col min="33" max="39" width="10.75" style="51" customWidth="1"/>
    <col min="40" max="40" width="12.75" style="51" customWidth="1"/>
    <col min="41" max="41" width="15.75" style="51" customWidth="1"/>
    <col min="42" max="42" width="28.75" style="51" customWidth="1"/>
    <col min="43" max="45" width="9" style="51"/>
    <col min="46" max="46" width="18.125" style="51" customWidth="1"/>
    <col min="47" max="16384" width="9" style="51"/>
  </cols>
  <sheetData>
    <row r="1" spans="1:256" s="52" customFormat="1" ht="19.5" customHeight="1">
      <c r="C1" s="53"/>
      <c r="D1" s="53"/>
      <c r="E1" s="53"/>
      <c r="F1" s="53"/>
      <c r="G1" s="53"/>
      <c r="H1" s="53"/>
      <c r="I1" s="53"/>
      <c r="J1" s="53"/>
      <c r="K1" s="53"/>
      <c r="L1" s="53"/>
      <c r="M1" s="53"/>
      <c r="N1" s="53"/>
      <c r="O1" s="53"/>
      <c r="P1" s="53"/>
      <c r="Q1" s="53"/>
      <c r="S1" s="238" t="s">
        <v>86</v>
      </c>
      <c r="T1" s="237" t="s">
        <v>215</v>
      </c>
      <c r="U1" s="56" t="s">
        <v>87</v>
      </c>
      <c r="AM1" s="54" t="s">
        <v>86</v>
      </c>
      <c r="AN1" s="55" t="s">
        <v>216</v>
      </c>
      <c r="AO1" s="56" t="s">
        <v>88</v>
      </c>
    </row>
    <row r="2" spans="1:256" ht="36.75" customHeight="1">
      <c r="A2"/>
      <c r="B2" s="57">
        <f>様式１!A1</f>
        <v>3</v>
      </c>
      <c r="C2" s="58" t="s">
        <v>89</v>
      </c>
      <c r="D2" s="58"/>
      <c r="E2"/>
      <c r="F2"/>
      <c r="G2" s="53"/>
      <c r="H2" s="53"/>
      <c r="I2" s="53"/>
      <c r="J2" s="53"/>
      <c r="K2" s="53"/>
      <c r="L2" s="53"/>
      <c r="M2" s="53"/>
      <c r="N2" s="53"/>
      <c r="O2" s="53"/>
      <c r="P2" s="53"/>
      <c r="Q2" s="53"/>
      <c r="R2"/>
      <c r="S2" s="289" t="str">
        <f>様式１!G3</f>
        <v>真庭２０</v>
      </c>
      <c r="T2" s="289"/>
      <c r="U2" s="59" t="s">
        <v>25</v>
      </c>
      <c r="V2" s="58" t="s">
        <v>90</v>
      </c>
      <c r="W2"/>
      <c r="X2"/>
      <c r="Y2"/>
      <c r="Z2"/>
      <c r="AA2"/>
      <c r="AB2"/>
      <c r="AC2"/>
      <c r="AD2"/>
      <c r="AE2"/>
      <c r="AF2"/>
      <c r="AG2"/>
      <c r="AH2"/>
      <c r="AI2"/>
      <c r="AJ2"/>
      <c r="AK2"/>
      <c r="AL2"/>
      <c r="AM2" s="289" t="str">
        <f>様式１!G3</f>
        <v>真庭２０</v>
      </c>
      <c r="AN2" s="289"/>
      <c r="AO2" s="59" t="s">
        <v>25</v>
      </c>
      <c r="AP2" s="60"/>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c r="A3"/>
      <c r="B3"/>
      <c r="C3"/>
      <c r="D3"/>
      <c r="E3"/>
      <c r="F3"/>
      <c r="G3"/>
      <c r="H3"/>
      <c r="I3"/>
      <c r="J3"/>
      <c r="K3"/>
      <c r="L3"/>
      <c r="M3"/>
      <c r="N3"/>
      <c r="O3"/>
      <c r="P3"/>
      <c r="Q3"/>
      <c r="R3"/>
      <c r="S3"/>
      <c r="T3"/>
      <c r="U3"/>
      <c r="V3"/>
      <c r="W3"/>
      <c r="X3"/>
      <c r="Y3"/>
      <c r="Z3"/>
      <c r="AA3"/>
      <c r="AB3"/>
      <c r="AC3"/>
      <c r="AD3"/>
      <c r="AE3" s="61">
        <v>50</v>
      </c>
      <c r="AF3"/>
      <c r="AG3"/>
      <c r="AH3"/>
      <c r="AI3"/>
      <c r="AJ3"/>
      <c r="AK3"/>
      <c r="AL3"/>
      <c r="AM3"/>
      <c r="AN3"/>
      <c r="AO3"/>
      <c r="AP3" s="60"/>
      <c r="AQ3" s="60"/>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52" customFormat="1" ht="24.95" customHeight="1">
      <c r="A4" s="290" t="s">
        <v>91</v>
      </c>
      <c r="B4" s="291" t="s">
        <v>92</v>
      </c>
      <c r="C4" s="291"/>
      <c r="D4" s="62" t="s">
        <v>93</v>
      </c>
      <c r="E4" s="63" t="s">
        <v>94</v>
      </c>
      <c r="F4" s="64" t="s">
        <v>95</v>
      </c>
      <c r="G4" s="292" t="s">
        <v>96</v>
      </c>
      <c r="H4" s="292"/>
      <c r="I4" s="292"/>
      <c r="J4" s="293" t="s">
        <v>97</v>
      </c>
      <c r="K4" s="293"/>
      <c r="L4" s="293"/>
      <c r="M4" s="293"/>
      <c r="N4" s="293"/>
      <c r="O4" s="293"/>
      <c r="P4" s="293"/>
      <c r="Q4" s="293"/>
      <c r="R4" s="293"/>
      <c r="S4" s="293"/>
      <c r="T4" s="293"/>
      <c r="U4" s="293"/>
      <c r="V4" s="293" t="s">
        <v>98</v>
      </c>
      <c r="W4" s="293"/>
      <c r="X4" s="293"/>
      <c r="Y4" s="294" t="s">
        <v>99</v>
      </c>
      <c r="Z4" s="294"/>
      <c r="AA4" s="294"/>
      <c r="AB4" s="294" t="s">
        <v>100</v>
      </c>
      <c r="AC4" s="294"/>
      <c r="AD4" s="65" t="s">
        <v>101</v>
      </c>
      <c r="AE4" s="66" t="s">
        <v>102</v>
      </c>
      <c r="AF4" s="295" t="s">
        <v>103</v>
      </c>
      <c r="AG4" s="298" t="s">
        <v>104</v>
      </c>
      <c r="AH4" s="298"/>
      <c r="AI4" s="298"/>
      <c r="AJ4" s="298"/>
      <c r="AK4" s="298"/>
      <c r="AL4" s="298"/>
      <c r="AM4" s="298"/>
      <c r="AN4" s="299" t="s">
        <v>105</v>
      </c>
      <c r="AO4" s="299" t="s">
        <v>106</v>
      </c>
      <c r="AP4" s="300"/>
      <c r="AQ4" s="67"/>
    </row>
    <row r="5" spans="1:256" ht="38.25" customHeight="1">
      <c r="A5" s="290"/>
      <c r="B5" s="291"/>
      <c r="C5" s="291"/>
      <c r="D5" s="68" t="s">
        <v>107</v>
      </c>
      <c r="E5" s="69"/>
      <c r="F5" s="70"/>
      <c r="G5" s="296" t="s">
        <v>108</v>
      </c>
      <c r="H5" s="297" t="s">
        <v>109</v>
      </c>
      <c r="I5" s="288" t="s">
        <v>110</v>
      </c>
      <c r="J5" s="288" t="s">
        <v>111</v>
      </c>
      <c r="K5" s="288" t="s">
        <v>112</v>
      </c>
      <c r="L5" s="288" t="s">
        <v>113</v>
      </c>
      <c r="M5" s="288" t="s">
        <v>114</v>
      </c>
      <c r="N5" s="288" t="s">
        <v>115</v>
      </c>
      <c r="O5" s="288" t="s">
        <v>116</v>
      </c>
      <c r="P5" s="288" t="s">
        <v>117</v>
      </c>
      <c r="Q5" s="288" t="s">
        <v>118</v>
      </c>
      <c r="R5" s="288" t="s">
        <v>119</v>
      </c>
      <c r="S5" s="288" t="s">
        <v>120</v>
      </c>
      <c r="T5" s="288" t="s">
        <v>121</v>
      </c>
      <c r="U5" s="297" t="s">
        <v>122</v>
      </c>
      <c r="V5" s="288" t="s">
        <v>123</v>
      </c>
      <c r="W5" s="288" t="s">
        <v>124</v>
      </c>
      <c r="X5" s="302" t="s">
        <v>125</v>
      </c>
      <c r="Y5" s="288" t="s">
        <v>126</v>
      </c>
      <c r="Z5" s="288" t="s">
        <v>127</v>
      </c>
      <c r="AA5" s="302" t="s">
        <v>125</v>
      </c>
      <c r="AB5" s="288" t="s">
        <v>128</v>
      </c>
      <c r="AC5" s="301" t="s">
        <v>129</v>
      </c>
      <c r="AD5" s="71" t="s">
        <v>130</v>
      </c>
      <c r="AE5" s="72" t="s">
        <v>131</v>
      </c>
      <c r="AF5" s="295"/>
      <c r="AG5" s="303" t="s">
        <v>132</v>
      </c>
      <c r="AH5" s="288" t="s">
        <v>133</v>
      </c>
      <c r="AI5" s="288" t="s">
        <v>134</v>
      </c>
      <c r="AJ5" s="288" t="s">
        <v>135</v>
      </c>
      <c r="AK5" s="288" t="s">
        <v>136</v>
      </c>
      <c r="AL5" s="288" t="s">
        <v>137</v>
      </c>
      <c r="AM5" s="301" t="s">
        <v>138</v>
      </c>
      <c r="AN5" s="299"/>
      <c r="AO5" s="299"/>
      <c r="AP5" s="300"/>
      <c r="AQ5" s="67"/>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38.25" customHeight="1">
      <c r="A6" s="290"/>
      <c r="B6" s="291"/>
      <c r="C6" s="291"/>
      <c r="D6" s="73" t="s">
        <v>139</v>
      </c>
      <c r="E6" s="74" t="s">
        <v>140</v>
      </c>
      <c r="F6" s="75" t="s">
        <v>140</v>
      </c>
      <c r="G6" s="296"/>
      <c r="H6" s="297"/>
      <c r="I6" s="288"/>
      <c r="J6" s="288"/>
      <c r="K6" s="288"/>
      <c r="L6" s="288"/>
      <c r="M6" s="288"/>
      <c r="N6" s="288"/>
      <c r="O6" s="288"/>
      <c r="P6" s="288"/>
      <c r="Q6" s="288"/>
      <c r="R6" s="288"/>
      <c r="S6" s="288"/>
      <c r="T6" s="288"/>
      <c r="U6" s="297"/>
      <c r="V6" s="288"/>
      <c r="W6" s="288"/>
      <c r="X6" s="302"/>
      <c r="Y6" s="288"/>
      <c r="Z6" s="288"/>
      <c r="AA6" s="302"/>
      <c r="AB6" s="288"/>
      <c r="AC6" s="301"/>
      <c r="AD6" s="76" t="s">
        <v>140</v>
      </c>
      <c r="AE6" s="77" t="s">
        <v>140</v>
      </c>
      <c r="AF6" s="78" t="s">
        <v>140</v>
      </c>
      <c r="AG6" s="303"/>
      <c r="AH6" s="288"/>
      <c r="AI6" s="288"/>
      <c r="AJ6" s="288"/>
      <c r="AK6" s="288"/>
      <c r="AL6" s="288"/>
      <c r="AM6" s="301"/>
      <c r="AN6" s="299"/>
      <c r="AO6" s="299"/>
      <c r="AP6" s="300"/>
      <c r="AQ6" s="67"/>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4.95" customHeight="1">
      <c r="A7" s="290"/>
      <c r="B7" s="79" t="s">
        <v>141</v>
      </c>
      <c r="C7" s="79" t="s">
        <v>142</v>
      </c>
      <c r="D7" s="80"/>
      <c r="E7" s="81" t="s">
        <v>143</v>
      </c>
      <c r="F7" s="82" t="s">
        <v>144</v>
      </c>
      <c r="G7" s="83" t="s">
        <v>145</v>
      </c>
      <c r="H7" s="79" t="s">
        <v>146</v>
      </c>
      <c r="I7" s="79" t="s">
        <v>147</v>
      </c>
      <c r="J7" s="79" t="s">
        <v>148</v>
      </c>
      <c r="K7" s="84" t="s">
        <v>149</v>
      </c>
      <c r="L7" s="83" t="s">
        <v>150</v>
      </c>
      <c r="M7" s="79" t="s">
        <v>151</v>
      </c>
      <c r="N7" s="79" t="s">
        <v>152</v>
      </c>
      <c r="O7" s="79" t="s">
        <v>153</v>
      </c>
      <c r="P7" s="79" t="s">
        <v>154</v>
      </c>
      <c r="Q7" s="79" t="s">
        <v>155</v>
      </c>
      <c r="R7" s="79" t="s">
        <v>156</v>
      </c>
      <c r="S7" s="79" t="s">
        <v>157</v>
      </c>
      <c r="T7" s="79" t="s">
        <v>158</v>
      </c>
      <c r="U7" s="84" t="s">
        <v>159</v>
      </c>
      <c r="V7" s="79" t="s">
        <v>160</v>
      </c>
      <c r="W7" s="79" t="s">
        <v>161</v>
      </c>
      <c r="X7" s="84" t="s">
        <v>162</v>
      </c>
      <c r="Y7" s="79" t="s">
        <v>163</v>
      </c>
      <c r="Z7" s="79" t="s">
        <v>164</v>
      </c>
      <c r="AA7" s="79" t="s">
        <v>165</v>
      </c>
      <c r="AB7" s="79" t="s">
        <v>166</v>
      </c>
      <c r="AC7" s="79" t="s">
        <v>167</v>
      </c>
      <c r="AD7" s="85" t="s">
        <v>168</v>
      </c>
      <c r="AE7" s="86" t="s">
        <v>169</v>
      </c>
      <c r="AF7" s="87" t="s">
        <v>170</v>
      </c>
      <c r="AG7" s="85" t="s">
        <v>166</v>
      </c>
      <c r="AH7" s="79" t="s">
        <v>167</v>
      </c>
      <c r="AI7" s="79" t="s">
        <v>171</v>
      </c>
      <c r="AJ7" s="79" t="s">
        <v>145</v>
      </c>
      <c r="AK7" s="79" t="s">
        <v>172</v>
      </c>
      <c r="AL7" s="79" t="s">
        <v>173</v>
      </c>
      <c r="AM7" s="87" t="s">
        <v>174</v>
      </c>
      <c r="AN7" s="83" t="s">
        <v>175</v>
      </c>
      <c r="AO7" s="88" t="s">
        <v>176</v>
      </c>
      <c r="AP7" s="300"/>
      <c r="AQ7" s="6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s="107" customFormat="1" ht="39.75" customHeight="1">
      <c r="A8" s="89">
        <v>1</v>
      </c>
      <c r="B8" s="90"/>
      <c r="C8" s="91"/>
      <c r="D8" s="92"/>
      <c r="E8" s="93"/>
      <c r="F8" s="94"/>
      <c r="G8" s="95"/>
      <c r="H8" s="96"/>
      <c r="I8" s="96"/>
      <c r="J8" s="96"/>
      <c r="K8" s="96"/>
      <c r="L8" s="96"/>
      <c r="M8" s="96"/>
      <c r="N8" s="96"/>
      <c r="O8" s="96"/>
      <c r="P8" s="96"/>
      <c r="Q8" s="96"/>
      <c r="R8" s="96"/>
      <c r="S8" s="96"/>
      <c r="T8" s="96"/>
      <c r="U8" s="97"/>
      <c r="V8" s="96"/>
      <c r="W8" s="96"/>
      <c r="X8" s="97"/>
      <c r="Y8" s="96"/>
      <c r="Z8" s="96"/>
      <c r="AA8" s="96"/>
      <c r="AB8" s="96"/>
      <c r="AC8" s="96"/>
      <c r="AD8" s="98">
        <f t="shared" ref="AD8:AD27" si="0">SUM(G8:AC8)</f>
        <v>0</v>
      </c>
      <c r="AE8" s="99">
        <f t="shared" ref="AE8:AE27" si="1">ROUNDDOWN(E8*(AE$3/100),0)</f>
        <v>0</v>
      </c>
      <c r="AF8" s="100">
        <f t="shared" ref="AF8:AF27" si="2">AD8+AE8</f>
        <v>0</v>
      </c>
      <c r="AG8" s="101" t="s">
        <v>6</v>
      </c>
      <c r="AH8" s="102" t="s">
        <v>6</v>
      </c>
      <c r="AI8" s="102" t="s">
        <v>6</v>
      </c>
      <c r="AJ8" s="102" t="s">
        <v>6</v>
      </c>
      <c r="AK8" s="102" t="s">
        <v>6</v>
      </c>
      <c r="AL8" s="102" t="s">
        <v>6</v>
      </c>
      <c r="AM8" s="100"/>
      <c r="AN8" s="103"/>
      <c r="AO8" s="104" t="str">
        <f t="shared" ref="AO8:AO27" si="3">IF(D8="","",IF(D8=0,"非農家",""))</f>
        <v/>
      </c>
      <c r="AP8" s="105"/>
      <c r="AQ8" s="106"/>
    </row>
    <row r="9" spans="1:256" s="107" customFormat="1" ht="39.75" customHeight="1">
      <c r="A9" s="89">
        <v>2</v>
      </c>
      <c r="B9" s="90"/>
      <c r="C9" s="91"/>
      <c r="D9" s="92"/>
      <c r="E9" s="93"/>
      <c r="F9" s="108"/>
      <c r="G9" s="95"/>
      <c r="H9" s="96"/>
      <c r="I9" s="96"/>
      <c r="J9" s="96"/>
      <c r="K9" s="96"/>
      <c r="L9" s="96"/>
      <c r="M9" s="96"/>
      <c r="N9" s="96"/>
      <c r="O9" s="96"/>
      <c r="P9" s="96"/>
      <c r="Q9" s="96"/>
      <c r="R9" s="96"/>
      <c r="S9" s="96"/>
      <c r="T9" s="96"/>
      <c r="U9" s="97"/>
      <c r="V9" s="96"/>
      <c r="W9" s="96"/>
      <c r="X9" s="97"/>
      <c r="Y9" s="96"/>
      <c r="Z9" s="96"/>
      <c r="AA9" s="96"/>
      <c r="AB9" s="96"/>
      <c r="AC9" s="96"/>
      <c r="AD9" s="98">
        <f t="shared" si="0"/>
        <v>0</v>
      </c>
      <c r="AE9" s="99">
        <f t="shared" si="1"/>
        <v>0</v>
      </c>
      <c r="AF9" s="100">
        <f t="shared" si="2"/>
        <v>0</v>
      </c>
      <c r="AG9" s="101" t="s">
        <v>6</v>
      </c>
      <c r="AH9" s="102" t="s">
        <v>6</v>
      </c>
      <c r="AI9" s="102" t="s">
        <v>6</v>
      </c>
      <c r="AJ9" s="102" t="s">
        <v>6</v>
      </c>
      <c r="AK9" s="102" t="s">
        <v>6</v>
      </c>
      <c r="AL9" s="102" t="s">
        <v>6</v>
      </c>
      <c r="AM9" s="100"/>
      <c r="AN9" s="103"/>
      <c r="AO9" s="104" t="str">
        <f t="shared" si="3"/>
        <v/>
      </c>
      <c r="AP9" s="105"/>
      <c r="AQ9" s="106"/>
    </row>
    <row r="10" spans="1:256" s="107" customFormat="1" ht="39.75" customHeight="1">
      <c r="A10" s="89">
        <v>3</v>
      </c>
      <c r="B10" s="90"/>
      <c r="C10" s="91"/>
      <c r="D10" s="92"/>
      <c r="E10" s="93"/>
      <c r="F10" s="108"/>
      <c r="G10" s="95"/>
      <c r="H10" s="96"/>
      <c r="I10" s="96"/>
      <c r="J10" s="96"/>
      <c r="K10" s="96"/>
      <c r="L10" s="96"/>
      <c r="M10" s="96"/>
      <c r="N10" s="96"/>
      <c r="O10" s="96"/>
      <c r="P10" s="96"/>
      <c r="Q10" s="96"/>
      <c r="R10" s="96"/>
      <c r="S10" s="96"/>
      <c r="T10" s="96"/>
      <c r="U10" s="97"/>
      <c r="V10" s="96"/>
      <c r="W10" s="96"/>
      <c r="X10" s="97"/>
      <c r="Y10" s="96"/>
      <c r="Z10" s="96"/>
      <c r="AA10" s="96"/>
      <c r="AB10" s="96"/>
      <c r="AC10" s="96"/>
      <c r="AD10" s="98">
        <f t="shared" si="0"/>
        <v>0</v>
      </c>
      <c r="AE10" s="99">
        <f t="shared" si="1"/>
        <v>0</v>
      </c>
      <c r="AF10" s="100">
        <f t="shared" si="2"/>
        <v>0</v>
      </c>
      <c r="AG10" s="101" t="s">
        <v>6</v>
      </c>
      <c r="AH10" s="102" t="s">
        <v>6</v>
      </c>
      <c r="AI10" s="102" t="s">
        <v>6</v>
      </c>
      <c r="AJ10" s="102" t="s">
        <v>6</v>
      </c>
      <c r="AK10" s="102" t="s">
        <v>6</v>
      </c>
      <c r="AL10" s="102" t="s">
        <v>6</v>
      </c>
      <c r="AM10" s="100"/>
      <c r="AN10" s="103"/>
      <c r="AO10" s="104" t="str">
        <f t="shared" si="3"/>
        <v/>
      </c>
      <c r="AP10" s="105"/>
      <c r="AQ10" s="106"/>
    </row>
    <row r="11" spans="1:256" s="107" customFormat="1" ht="39.75" customHeight="1">
      <c r="A11" s="89">
        <v>4</v>
      </c>
      <c r="B11" s="90"/>
      <c r="C11" s="91"/>
      <c r="D11" s="92"/>
      <c r="E11" s="93"/>
      <c r="F11" s="108"/>
      <c r="G11" s="95"/>
      <c r="H11" s="96"/>
      <c r="I11" s="96"/>
      <c r="J11" s="96"/>
      <c r="K11" s="96"/>
      <c r="L11" s="96"/>
      <c r="M11" s="96"/>
      <c r="N11" s="96"/>
      <c r="O11" s="96"/>
      <c r="P11" s="96"/>
      <c r="Q11" s="96"/>
      <c r="R11" s="96"/>
      <c r="S11" s="96"/>
      <c r="T11" s="96"/>
      <c r="U11" s="97"/>
      <c r="V11" s="96"/>
      <c r="W11" s="96"/>
      <c r="X11" s="97"/>
      <c r="Y11" s="96"/>
      <c r="Z11" s="96"/>
      <c r="AA11" s="96"/>
      <c r="AB11" s="96"/>
      <c r="AC11" s="96"/>
      <c r="AD11" s="98">
        <f t="shared" si="0"/>
        <v>0</v>
      </c>
      <c r="AE11" s="99">
        <f t="shared" si="1"/>
        <v>0</v>
      </c>
      <c r="AF11" s="100">
        <f t="shared" si="2"/>
        <v>0</v>
      </c>
      <c r="AG11" s="101" t="s">
        <v>6</v>
      </c>
      <c r="AH11" s="102" t="s">
        <v>6</v>
      </c>
      <c r="AI11" s="102" t="s">
        <v>6</v>
      </c>
      <c r="AJ11" s="102" t="s">
        <v>6</v>
      </c>
      <c r="AK11" s="102" t="s">
        <v>6</v>
      </c>
      <c r="AL11" s="102" t="s">
        <v>6</v>
      </c>
      <c r="AM11" s="100"/>
      <c r="AN11" s="103"/>
      <c r="AO11" s="104" t="str">
        <f t="shared" si="3"/>
        <v/>
      </c>
      <c r="AP11" s="105"/>
      <c r="AQ11" s="106"/>
    </row>
    <row r="12" spans="1:256" s="107" customFormat="1" ht="39.75" customHeight="1">
      <c r="A12" s="89">
        <v>5</v>
      </c>
      <c r="B12" s="90"/>
      <c r="C12" s="91"/>
      <c r="D12" s="92"/>
      <c r="E12" s="93"/>
      <c r="F12" s="108"/>
      <c r="G12" s="95"/>
      <c r="H12" s="96"/>
      <c r="I12" s="96"/>
      <c r="J12" s="96"/>
      <c r="K12" s="96"/>
      <c r="L12" s="96"/>
      <c r="M12" s="96"/>
      <c r="N12" s="96"/>
      <c r="O12" s="96"/>
      <c r="P12" s="96"/>
      <c r="Q12" s="96"/>
      <c r="R12" s="96"/>
      <c r="S12" s="96"/>
      <c r="T12" s="96"/>
      <c r="U12" s="97"/>
      <c r="V12" s="96"/>
      <c r="W12" s="96"/>
      <c r="X12" s="97"/>
      <c r="Y12" s="96"/>
      <c r="Z12" s="96"/>
      <c r="AA12" s="96"/>
      <c r="AB12" s="96"/>
      <c r="AC12" s="96"/>
      <c r="AD12" s="98">
        <f t="shared" si="0"/>
        <v>0</v>
      </c>
      <c r="AE12" s="99">
        <f t="shared" si="1"/>
        <v>0</v>
      </c>
      <c r="AF12" s="100">
        <f t="shared" si="2"/>
        <v>0</v>
      </c>
      <c r="AG12" s="101" t="s">
        <v>6</v>
      </c>
      <c r="AH12" s="102" t="s">
        <v>6</v>
      </c>
      <c r="AI12" s="102" t="s">
        <v>6</v>
      </c>
      <c r="AJ12" s="102" t="s">
        <v>6</v>
      </c>
      <c r="AK12" s="102" t="s">
        <v>6</v>
      </c>
      <c r="AL12" s="102" t="s">
        <v>6</v>
      </c>
      <c r="AM12" s="100"/>
      <c r="AN12" s="103"/>
      <c r="AO12" s="104" t="str">
        <f t="shared" si="3"/>
        <v/>
      </c>
      <c r="AP12" s="105"/>
      <c r="AQ12" s="106"/>
    </row>
    <row r="13" spans="1:256" s="107" customFormat="1" ht="39.75" customHeight="1">
      <c r="A13" s="89">
        <v>6</v>
      </c>
      <c r="B13" s="90"/>
      <c r="C13" s="91"/>
      <c r="D13" s="92"/>
      <c r="E13" s="93"/>
      <c r="F13" s="108"/>
      <c r="G13" s="95"/>
      <c r="H13" s="96"/>
      <c r="I13" s="96"/>
      <c r="J13" s="96"/>
      <c r="K13" s="96"/>
      <c r="L13" s="96"/>
      <c r="M13" s="96"/>
      <c r="N13" s="96"/>
      <c r="O13" s="96"/>
      <c r="P13" s="96"/>
      <c r="Q13" s="96"/>
      <c r="R13" s="96"/>
      <c r="S13" s="96"/>
      <c r="T13" s="96"/>
      <c r="U13" s="97"/>
      <c r="V13" s="96"/>
      <c r="W13" s="96"/>
      <c r="X13" s="97"/>
      <c r="Y13" s="96"/>
      <c r="Z13" s="96"/>
      <c r="AA13" s="96"/>
      <c r="AB13" s="96"/>
      <c r="AC13" s="96"/>
      <c r="AD13" s="98">
        <f t="shared" si="0"/>
        <v>0</v>
      </c>
      <c r="AE13" s="99">
        <f t="shared" si="1"/>
        <v>0</v>
      </c>
      <c r="AF13" s="100">
        <f t="shared" si="2"/>
        <v>0</v>
      </c>
      <c r="AG13" s="101" t="s">
        <v>6</v>
      </c>
      <c r="AH13" s="102" t="s">
        <v>6</v>
      </c>
      <c r="AI13" s="102" t="s">
        <v>6</v>
      </c>
      <c r="AJ13" s="102" t="s">
        <v>6</v>
      </c>
      <c r="AK13" s="102" t="s">
        <v>6</v>
      </c>
      <c r="AL13" s="102" t="s">
        <v>6</v>
      </c>
      <c r="AM13" s="100"/>
      <c r="AN13" s="103"/>
      <c r="AO13" s="104" t="str">
        <f t="shared" si="3"/>
        <v/>
      </c>
      <c r="AP13" s="105"/>
      <c r="AQ13" s="106"/>
    </row>
    <row r="14" spans="1:256" s="107" customFormat="1" ht="39.75" customHeight="1">
      <c r="A14" s="89">
        <v>7</v>
      </c>
      <c r="B14" s="90"/>
      <c r="C14" s="91"/>
      <c r="D14" s="92"/>
      <c r="E14" s="93"/>
      <c r="F14" s="108"/>
      <c r="G14" s="95"/>
      <c r="H14" s="96"/>
      <c r="I14" s="96"/>
      <c r="J14" s="96"/>
      <c r="K14" s="96"/>
      <c r="L14" s="96"/>
      <c r="M14" s="96"/>
      <c r="N14" s="96"/>
      <c r="O14" s="96"/>
      <c r="P14" s="96"/>
      <c r="Q14" s="96"/>
      <c r="R14" s="96"/>
      <c r="S14" s="96"/>
      <c r="T14" s="96"/>
      <c r="U14" s="97"/>
      <c r="V14" s="96"/>
      <c r="W14" s="96"/>
      <c r="X14" s="97"/>
      <c r="Y14" s="96"/>
      <c r="Z14" s="96"/>
      <c r="AA14" s="96"/>
      <c r="AB14" s="96"/>
      <c r="AC14" s="96"/>
      <c r="AD14" s="98">
        <f t="shared" si="0"/>
        <v>0</v>
      </c>
      <c r="AE14" s="99">
        <f t="shared" si="1"/>
        <v>0</v>
      </c>
      <c r="AF14" s="100">
        <f t="shared" si="2"/>
        <v>0</v>
      </c>
      <c r="AG14" s="101" t="s">
        <v>6</v>
      </c>
      <c r="AH14" s="102" t="s">
        <v>6</v>
      </c>
      <c r="AI14" s="102" t="s">
        <v>6</v>
      </c>
      <c r="AJ14" s="102" t="s">
        <v>6</v>
      </c>
      <c r="AK14" s="102" t="s">
        <v>6</v>
      </c>
      <c r="AL14" s="102" t="s">
        <v>6</v>
      </c>
      <c r="AM14" s="100"/>
      <c r="AN14" s="103"/>
      <c r="AO14" s="104" t="str">
        <f t="shared" si="3"/>
        <v/>
      </c>
      <c r="AP14" s="105"/>
      <c r="AQ14" s="106"/>
    </row>
    <row r="15" spans="1:256" s="107" customFormat="1" ht="33.75" customHeight="1">
      <c r="A15" s="89">
        <v>8</v>
      </c>
      <c r="B15" s="90"/>
      <c r="C15" s="91"/>
      <c r="D15" s="92"/>
      <c r="E15" s="93"/>
      <c r="F15" s="108"/>
      <c r="G15" s="95"/>
      <c r="H15" s="96"/>
      <c r="I15" s="96"/>
      <c r="J15" s="96"/>
      <c r="K15" s="96"/>
      <c r="L15" s="96"/>
      <c r="M15" s="96"/>
      <c r="N15" s="96"/>
      <c r="O15" s="96"/>
      <c r="P15" s="96"/>
      <c r="Q15" s="96"/>
      <c r="R15" s="96"/>
      <c r="S15" s="96"/>
      <c r="T15" s="96"/>
      <c r="U15" s="97"/>
      <c r="V15" s="96"/>
      <c r="W15" s="96"/>
      <c r="X15" s="97"/>
      <c r="Y15" s="96"/>
      <c r="Z15" s="96"/>
      <c r="AA15" s="96"/>
      <c r="AB15" s="96"/>
      <c r="AC15" s="96"/>
      <c r="AD15" s="98">
        <f t="shared" si="0"/>
        <v>0</v>
      </c>
      <c r="AE15" s="99">
        <f t="shared" si="1"/>
        <v>0</v>
      </c>
      <c r="AF15" s="100">
        <f t="shared" si="2"/>
        <v>0</v>
      </c>
      <c r="AG15" s="101" t="s">
        <v>6</v>
      </c>
      <c r="AH15" s="102" t="s">
        <v>6</v>
      </c>
      <c r="AI15" s="102" t="s">
        <v>6</v>
      </c>
      <c r="AJ15" s="102" t="s">
        <v>6</v>
      </c>
      <c r="AK15" s="102" t="s">
        <v>6</v>
      </c>
      <c r="AL15" s="102" t="s">
        <v>6</v>
      </c>
      <c r="AM15" s="100"/>
      <c r="AN15" s="103"/>
      <c r="AO15" s="104" t="str">
        <f t="shared" si="3"/>
        <v/>
      </c>
      <c r="AP15" s="105"/>
      <c r="AQ15" s="106"/>
    </row>
    <row r="16" spans="1:256" s="107" customFormat="1" ht="33.75" customHeight="1">
      <c r="A16" s="89">
        <v>9</v>
      </c>
      <c r="B16" s="90"/>
      <c r="C16" s="91"/>
      <c r="D16" s="92"/>
      <c r="E16" s="93"/>
      <c r="F16" s="108"/>
      <c r="G16" s="95"/>
      <c r="H16" s="96"/>
      <c r="I16" s="96"/>
      <c r="J16" s="96"/>
      <c r="K16" s="96"/>
      <c r="L16" s="96"/>
      <c r="M16" s="96"/>
      <c r="N16" s="96"/>
      <c r="O16" s="96"/>
      <c r="P16" s="96"/>
      <c r="Q16" s="96"/>
      <c r="R16" s="96"/>
      <c r="S16" s="96"/>
      <c r="T16" s="96"/>
      <c r="U16" s="97"/>
      <c r="V16" s="96"/>
      <c r="W16" s="96"/>
      <c r="X16" s="97"/>
      <c r="Y16" s="96"/>
      <c r="Z16" s="96"/>
      <c r="AA16" s="96"/>
      <c r="AB16" s="96"/>
      <c r="AC16" s="96"/>
      <c r="AD16" s="98">
        <f t="shared" si="0"/>
        <v>0</v>
      </c>
      <c r="AE16" s="99">
        <f t="shared" si="1"/>
        <v>0</v>
      </c>
      <c r="AF16" s="100">
        <f t="shared" si="2"/>
        <v>0</v>
      </c>
      <c r="AG16" s="101" t="s">
        <v>6</v>
      </c>
      <c r="AH16" s="102" t="s">
        <v>6</v>
      </c>
      <c r="AI16" s="102" t="s">
        <v>6</v>
      </c>
      <c r="AJ16" s="102" t="s">
        <v>6</v>
      </c>
      <c r="AK16" s="102" t="s">
        <v>6</v>
      </c>
      <c r="AL16" s="102" t="s">
        <v>6</v>
      </c>
      <c r="AM16" s="100"/>
      <c r="AN16" s="103"/>
      <c r="AO16" s="104" t="str">
        <f t="shared" si="3"/>
        <v/>
      </c>
      <c r="AP16" s="105"/>
      <c r="AQ16" s="106"/>
    </row>
    <row r="17" spans="1:43" s="107" customFormat="1" ht="39.75" customHeight="1">
      <c r="A17" s="89">
        <v>10</v>
      </c>
      <c r="B17" s="90"/>
      <c r="C17" s="91"/>
      <c r="D17" s="92"/>
      <c r="E17" s="93"/>
      <c r="F17" s="108"/>
      <c r="G17" s="95"/>
      <c r="H17" s="96"/>
      <c r="I17" s="96"/>
      <c r="J17" s="96"/>
      <c r="K17" s="96"/>
      <c r="L17" s="96"/>
      <c r="M17" s="96"/>
      <c r="N17" s="96"/>
      <c r="O17" s="96"/>
      <c r="P17" s="96"/>
      <c r="Q17" s="96"/>
      <c r="R17" s="96"/>
      <c r="S17" s="96"/>
      <c r="T17" s="96"/>
      <c r="U17" s="97"/>
      <c r="V17" s="96"/>
      <c r="W17" s="96"/>
      <c r="X17" s="97"/>
      <c r="Y17" s="96"/>
      <c r="Z17" s="96"/>
      <c r="AA17" s="96"/>
      <c r="AB17" s="96"/>
      <c r="AC17" s="96"/>
      <c r="AD17" s="98">
        <f t="shared" si="0"/>
        <v>0</v>
      </c>
      <c r="AE17" s="99">
        <f t="shared" si="1"/>
        <v>0</v>
      </c>
      <c r="AF17" s="100">
        <f t="shared" si="2"/>
        <v>0</v>
      </c>
      <c r="AG17" s="101" t="s">
        <v>6</v>
      </c>
      <c r="AH17" s="102" t="s">
        <v>6</v>
      </c>
      <c r="AI17" s="102" t="s">
        <v>6</v>
      </c>
      <c r="AJ17" s="102" t="s">
        <v>6</v>
      </c>
      <c r="AK17" s="102" t="s">
        <v>6</v>
      </c>
      <c r="AL17" s="102" t="s">
        <v>6</v>
      </c>
      <c r="AM17" s="100"/>
      <c r="AN17" s="103"/>
      <c r="AO17" s="104" t="str">
        <f t="shared" si="3"/>
        <v/>
      </c>
      <c r="AP17" s="105"/>
      <c r="AQ17" s="106"/>
    </row>
    <row r="18" spans="1:43" s="107" customFormat="1" ht="39.75" customHeight="1">
      <c r="A18" s="89">
        <v>11</v>
      </c>
      <c r="B18" s="90"/>
      <c r="C18" s="91"/>
      <c r="D18" s="92"/>
      <c r="E18" s="93"/>
      <c r="F18" s="108"/>
      <c r="G18" s="95"/>
      <c r="H18" s="96"/>
      <c r="I18" s="96"/>
      <c r="J18" s="96"/>
      <c r="K18" s="96"/>
      <c r="L18" s="96"/>
      <c r="M18" s="96"/>
      <c r="N18" s="96"/>
      <c r="O18" s="96"/>
      <c r="P18" s="96"/>
      <c r="Q18" s="96"/>
      <c r="R18" s="96"/>
      <c r="S18" s="96"/>
      <c r="T18" s="96"/>
      <c r="U18" s="97"/>
      <c r="V18" s="96"/>
      <c r="W18" s="96"/>
      <c r="X18" s="97"/>
      <c r="Y18" s="96"/>
      <c r="Z18" s="96"/>
      <c r="AA18" s="96"/>
      <c r="AB18" s="96"/>
      <c r="AC18" s="96"/>
      <c r="AD18" s="98">
        <f t="shared" si="0"/>
        <v>0</v>
      </c>
      <c r="AE18" s="99">
        <f t="shared" si="1"/>
        <v>0</v>
      </c>
      <c r="AF18" s="100">
        <f t="shared" si="2"/>
        <v>0</v>
      </c>
      <c r="AG18" s="101" t="s">
        <v>6</v>
      </c>
      <c r="AH18" s="102" t="s">
        <v>6</v>
      </c>
      <c r="AI18" s="102" t="s">
        <v>6</v>
      </c>
      <c r="AJ18" s="102" t="s">
        <v>6</v>
      </c>
      <c r="AK18" s="102" t="s">
        <v>6</v>
      </c>
      <c r="AL18" s="102" t="s">
        <v>6</v>
      </c>
      <c r="AM18" s="100"/>
      <c r="AN18" s="103"/>
      <c r="AO18" s="104" t="str">
        <f t="shared" si="3"/>
        <v/>
      </c>
      <c r="AP18" s="105"/>
      <c r="AQ18" s="106"/>
    </row>
    <row r="19" spans="1:43" s="107" customFormat="1" ht="39.75" customHeight="1">
      <c r="A19" s="89">
        <v>12</v>
      </c>
      <c r="B19" s="90"/>
      <c r="C19" s="91"/>
      <c r="D19" s="92"/>
      <c r="E19" s="93"/>
      <c r="F19" s="108"/>
      <c r="G19" s="95"/>
      <c r="H19" s="96"/>
      <c r="I19" s="96"/>
      <c r="J19" s="96"/>
      <c r="K19" s="96"/>
      <c r="L19" s="96"/>
      <c r="M19" s="96"/>
      <c r="N19" s="96"/>
      <c r="O19" s="96"/>
      <c r="P19" s="96"/>
      <c r="Q19" s="96"/>
      <c r="R19" s="96"/>
      <c r="S19" s="96"/>
      <c r="T19" s="96"/>
      <c r="U19" s="97"/>
      <c r="V19" s="96"/>
      <c r="W19" s="96"/>
      <c r="X19" s="97"/>
      <c r="Y19" s="96"/>
      <c r="Z19" s="96"/>
      <c r="AA19" s="96"/>
      <c r="AB19" s="96"/>
      <c r="AC19" s="96"/>
      <c r="AD19" s="98">
        <f t="shared" si="0"/>
        <v>0</v>
      </c>
      <c r="AE19" s="99">
        <f t="shared" si="1"/>
        <v>0</v>
      </c>
      <c r="AF19" s="100">
        <f t="shared" si="2"/>
        <v>0</v>
      </c>
      <c r="AG19" s="101" t="s">
        <v>6</v>
      </c>
      <c r="AH19" s="102" t="s">
        <v>6</v>
      </c>
      <c r="AI19" s="102" t="s">
        <v>6</v>
      </c>
      <c r="AJ19" s="102" t="s">
        <v>6</v>
      </c>
      <c r="AK19" s="102" t="s">
        <v>6</v>
      </c>
      <c r="AL19" s="102" t="s">
        <v>6</v>
      </c>
      <c r="AM19" s="100"/>
      <c r="AN19" s="103"/>
      <c r="AO19" s="104" t="str">
        <f t="shared" si="3"/>
        <v/>
      </c>
      <c r="AP19" s="105"/>
      <c r="AQ19" s="106"/>
    </row>
    <row r="20" spans="1:43" s="107" customFormat="1" ht="39.75" customHeight="1">
      <c r="A20" s="89">
        <v>13</v>
      </c>
      <c r="B20" s="90"/>
      <c r="C20" s="91"/>
      <c r="D20" s="92"/>
      <c r="E20" s="93"/>
      <c r="F20" s="108"/>
      <c r="G20" s="95"/>
      <c r="H20" s="96"/>
      <c r="I20" s="96"/>
      <c r="J20" s="96"/>
      <c r="K20" s="96"/>
      <c r="L20" s="96"/>
      <c r="M20" s="96"/>
      <c r="N20" s="96"/>
      <c r="O20" s="96"/>
      <c r="P20" s="96"/>
      <c r="Q20" s="96"/>
      <c r="R20" s="96"/>
      <c r="S20" s="96"/>
      <c r="T20" s="96"/>
      <c r="U20" s="97"/>
      <c r="V20" s="96"/>
      <c r="W20" s="96"/>
      <c r="X20" s="97"/>
      <c r="Y20" s="96"/>
      <c r="Z20" s="96"/>
      <c r="AA20" s="96"/>
      <c r="AB20" s="96"/>
      <c r="AC20" s="96"/>
      <c r="AD20" s="98">
        <f t="shared" si="0"/>
        <v>0</v>
      </c>
      <c r="AE20" s="99">
        <f t="shared" si="1"/>
        <v>0</v>
      </c>
      <c r="AF20" s="100">
        <f t="shared" si="2"/>
        <v>0</v>
      </c>
      <c r="AG20" s="101" t="s">
        <v>6</v>
      </c>
      <c r="AH20" s="102" t="s">
        <v>6</v>
      </c>
      <c r="AI20" s="102" t="s">
        <v>6</v>
      </c>
      <c r="AJ20" s="102" t="s">
        <v>6</v>
      </c>
      <c r="AK20" s="102" t="s">
        <v>6</v>
      </c>
      <c r="AL20" s="102" t="s">
        <v>6</v>
      </c>
      <c r="AM20" s="100"/>
      <c r="AN20" s="103"/>
      <c r="AO20" s="104" t="str">
        <f t="shared" si="3"/>
        <v/>
      </c>
      <c r="AP20" s="105"/>
      <c r="AQ20" s="106"/>
    </row>
    <row r="21" spans="1:43" s="107" customFormat="1" ht="33.75" customHeight="1">
      <c r="A21" s="89">
        <v>14</v>
      </c>
      <c r="B21" s="90"/>
      <c r="C21" s="91"/>
      <c r="D21" s="92"/>
      <c r="E21" s="93"/>
      <c r="F21" s="108"/>
      <c r="G21" s="95"/>
      <c r="H21" s="96"/>
      <c r="I21" s="96"/>
      <c r="J21" s="96"/>
      <c r="K21" s="96"/>
      <c r="L21" s="96"/>
      <c r="M21" s="96"/>
      <c r="N21" s="96"/>
      <c r="O21" s="96"/>
      <c r="P21" s="96"/>
      <c r="Q21" s="96"/>
      <c r="R21" s="96"/>
      <c r="S21" s="96"/>
      <c r="T21" s="96"/>
      <c r="U21" s="97"/>
      <c r="V21" s="96"/>
      <c r="W21" s="96"/>
      <c r="X21" s="97"/>
      <c r="Y21" s="96"/>
      <c r="Z21" s="96"/>
      <c r="AA21" s="96"/>
      <c r="AB21" s="96"/>
      <c r="AC21" s="96"/>
      <c r="AD21" s="98">
        <f t="shared" si="0"/>
        <v>0</v>
      </c>
      <c r="AE21" s="99">
        <f t="shared" si="1"/>
        <v>0</v>
      </c>
      <c r="AF21" s="100">
        <f t="shared" si="2"/>
        <v>0</v>
      </c>
      <c r="AG21" s="101" t="s">
        <v>6</v>
      </c>
      <c r="AH21" s="102" t="s">
        <v>6</v>
      </c>
      <c r="AI21" s="102" t="s">
        <v>6</v>
      </c>
      <c r="AJ21" s="102" t="s">
        <v>6</v>
      </c>
      <c r="AK21" s="102" t="s">
        <v>6</v>
      </c>
      <c r="AL21" s="102" t="s">
        <v>6</v>
      </c>
      <c r="AM21" s="100"/>
      <c r="AN21" s="103"/>
      <c r="AO21" s="104" t="str">
        <f t="shared" si="3"/>
        <v/>
      </c>
      <c r="AP21" s="105"/>
      <c r="AQ21" s="106"/>
    </row>
    <row r="22" spans="1:43" s="107" customFormat="1" ht="33.75" customHeight="1">
      <c r="A22" s="89">
        <v>15</v>
      </c>
      <c r="B22" s="90"/>
      <c r="C22" s="91"/>
      <c r="D22" s="92"/>
      <c r="E22" s="93"/>
      <c r="F22" s="108"/>
      <c r="G22" s="95"/>
      <c r="H22" s="96"/>
      <c r="I22" s="96"/>
      <c r="J22" s="96"/>
      <c r="K22" s="96"/>
      <c r="L22" s="96"/>
      <c r="M22" s="96"/>
      <c r="N22" s="96"/>
      <c r="O22" s="96"/>
      <c r="P22" s="96"/>
      <c r="Q22" s="96"/>
      <c r="R22" s="96"/>
      <c r="S22" s="96"/>
      <c r="T22" s="96"/>
      <c r="U22" s="97"/>
      <c r="V22" s="96"/>
      <c r="W22" s="96"/>
      <c r="X22" s="97"/>
      <c r="Y22" s="96"/>
      <c r="Z22" s="96"/>
      <c r="AA22" s="96"/>
      <c r="AB22" s="96"/>
      <c r="AC22" s="96"/>
      <c r="AD22" s="98">
        <f t="shared" si="0"/>
        <v>0</v>
      </c>
      <c r="AE22" s="99">
        <f t="shared" si="1"/>
        <v>0</v>
      </c>
      <c r="AF22" s="100">
        <f t="shared" si="2"/>
        <v>0</v>
      </c>
      <c r="AG22" s="101" t="s">
        <v>6</v>
      </c>
      <c r="AH22" s="102" t="s">
        <v>6</v>
      </c>
      <c r="AI22" s="102" t="s">
        <v>6</v>
      </c>
      <c r="AJ22" s="102" t="s">
        <v>6</v>
      </c>
      <c r="AK22" s="102" t="s">
        <v>6</v>
      </c>
      <c r="AL22" s="102" t="s">
        <v>6</v>
      </c>
      <c r="AM22" s="100"/>
      <c r="AN22" s="103"/>
      <c r="AO22" s="104" t="str">
        <f t="shared" si="3"/>
        <v/>
      </c>
      <c r="AP22" s="105"/>
      <c r="AQ22" s="106"/>
    </row>
    <row r="23" spans="1:43" s="107" customFormat="1" ht="39.75" customHeight="1">
      <c r="A23" s="89">
        <v>16</v>
      </c>
      <c r="B23" s="90"/>
      <c r="C23" s="91"/>
      <c r="D23" s="92"/>
      <c r="E23" s="93"/>
      <c r="F23" s="108"/>
      <c r="G23" s="95"/>
      <c r="H23" s="96"/>
      <c r="I23" s="96"/>
      <c r="J23" s="96"/>
      <c r="K23" s="96"/>
      <c r="L23" s="96"/>
      <c r="M23" s="96"/>
      <c r="N23" s="96"/>
      <c r="O23" s="96"/>
      <c r="P23" s="96"/>
      <c r="Q23" s="96"/>
      <c r="R23" s="96"/>
      <c r="S23" s="96"/>
      <c r="T23" s="96"/>
      <c r="U23" s="97"/>
      <c r="V23" s="96"/>
      <c r="W23" s="96"/>
      <c r="X23" s="97"/>
      <c r="Y23" s="96"/>
      <c r="Z23" s="96"/>
      <c r="AA23" s="96"/>
      <c r="AB23" s="96"/>
      <c r="AC23" s="96"/>
      <c r="AD23" s="98">
        <f t="shared" si="0"/>
        <v>0</v>
      </c>
      <c r="AE23" s="99">
        <f t="shared" si="1"/>
        <v>0</v>
      </c>
      <c r="AF23" s="100">
        <f t="shared" si="2"/>
        <v>0</v>
      </c>
      <c r="AG23" s="101" t="s">
        <v>6</v>
      </c>
      <c r="AH23" s="102" t="s">
        <v>6</v>
      </c>
      <c r="AI23" s="102" t="s">
        <v>6</v>
      </c>
      <c r="AJ23" s="102" t="s">
        <v>6</v>
      </c>
      <c r="AK23" s="102" t="s">
        <v>6</v>
      </c>
      <c r="AL23" s="102" t="s">
        <v>6</v>
      </c>
      <c r="AM23" s="100"/>
      <c r="AN23" s="103"/>
      <c r="AO23" s="104" t="str">
        <f t="shared" si="3"/>
        <v/>
      </c>
      <c r="AP23" s="105"/>
      <c r="AQ23" s="106"/>
    </row>
    <row r="24" spans="1:43" s="107" customFormat="1" ht="39.75" customHeight="1">
      <c r="A24" s="89">
        <v>17</v>
      </c>
      <c r="B24" s="90"/>
      <c r="C24" s="91"/>
      <c r="D24" s="92"/>
      <c r="E24" s="93"/>
      <c r="F24" s="108"/>
      <c r="G24" s="95"/>
      <c r="H24" s="96"/>
      <c r="I24" s="96"/>
      <c r="J24" s="96"/>
      <c r="K24" s="96"/>
      <c r="L24" s="96"/>
      <c r="M24" s="96"/>
      <c r="N24" s="96"/>
      <c r="O24" s="96"/>
      <c r="P24" s="96"/>
      <c r="Q24" s="96"/>
      <c r="R24" s="96"/>
      <c r="S24" s="96"/>
      <c r="T24" s="96"/>
      <c r="U24" s="97"/>
      <c r="V24" s="96"/>
      <c r="W24" s="96"/>
      <c r="X24" s="97"/>
      <c r="Y24" s="96"/>
      <c r="Z24" s="96"/>
      <c r="AA24" s="96"/>
      <c r="AB24" s="96"/>
      <c r="AC24" s="96"/>
      <c r="AD24" s="98">
        <f t="shared" si="0"/>
        <v>0</v>
      </c>
      <c r="AE24" s="99">
        <f t="shared" si="1"/>
        <v>0</v>
      </c>
      <c r="AF24" s="100">
        <f t="shared" si="2"/>
        <v>0</v>
      </c>
      <c r="AG24" s="101" t="s">
        <v>6</v>
      </c>
      <c r="AH24" s="102" t="s">
        <v>6</v>
      </c>
      <c r="AI24" s="102" t="s">
        <v>6</v>
      </c>
      <c r="AJ24" s="102" t="s">
        <v>6</v>
      </c>
      <c r="AK24" s="102" t="s">
        <v>6</v>
      </c>
      <c r="AL24" s="102" t="s">
        <v>6</v>
      </c>
      <c r="AM24" s="100"/>
      <c r="AN24" s="103"/>
      <c r="AO24" s="104" t="str">
        <f t="shared" si="3"/>
        <v/>
      </c>
      <c r="AP24" s="105"/>
      <c r="AQ24" s="106"/>
    </row>
    <row r="25" spans="1:43" s="107" customFormat="1" ht="33.75" customHeight="1">
      <c r="A25" s="89">
        <v>18</v>
      </c>
      <c r="B25" s="90"/>
      <c r="C25" s="91"/>
      <c r="D25" s="92"/>
      <c r="E25" s="93"/>
      <c r="F25" s="108"/>
      <c r="G25" s="95"/>
      <c r="H25" s="96"/>
      <c r="I25" s="96"/>
      <c r="J25" s="96"/>
      <c r="K25" s="96"/>
      <c r="L25" s="96"/>
      <c r="M25" s="96"/>
      <c r="N25" s="96"/>
      <c r="O25" s="96"/>
      <c r="P25" s="96"/>
      <c r="Q25" s="96"/>
      <c r="R25" s="96"/>
      <c r="S25" s="96"/>
      <c r="T25" s="96"/>
      <c r="U25" s="97"/>
      <c r="V25" s="96"/>
      <c r="W25" s="96"/>
      <c r="X25" s="97"/>
      <c r="Y25" s="96"/>
      <c r="Z25" s="96"/>
      <c r="AA25" s="96"/>
      <c r="AB25" s="96"/>
      <c r="AC25" s="96"/>
      <c r="AD25" s="98">
        <f t="shared" si="0"/>
        <v>0</v>
      </c>
      <c r="AE25" s="99">
        <f t="shared" si="1"/>
        <v>0</v>
      </c>
      <c r="AF25" s="100">
        <f t="shared" si="2"/>
        <v>0</v>
      </c>
      <c r="AG25" s="101" t="s">
        <v>6</v>
      </c>
      <c r="AH25" s="102" t="s">
        <v>6</v>
      </c>
      <c r="AI25" s="102" t="s">
        <v>6</v>
      </c>
      <c r="AJ25" s="102" t="s">
        <v>6</v>
      </c>
      <c r="AK25" s="102" t="s">
        <v>6</v>
      </c>
      <c r="AL25" s="102" t="s">
        <v>6</v>
      </c>
      <c r="AM25" s="100"/>
      <c r="AN25" s="103"/>
      <c r="AO25" s="104" t="str">
        <f t="shared" si="3"/>
        <v/>
      </c>
      <c r="AP25" s="105"/>
      <c r="AQ25" s="106"/>
    </row>
    <row r="26" spans="1:43" s="107" customFormat="1" ht="33.75" customHeight="1">
      <c r="A26" s="89">
        <v>19</v>
      </c>
      <c r="B26" s="90"/>
      <c r="C26" s="91"/>
      <c r="D26" s="92"/>
      <c r="E26" s="93"/>
      <c r="F26" s="108"/>
      <c r="G26" s="95"/>
      <c r="H26" s="96"/>
      <c r="I26" s="96"/>
      <c r="J26" s="96"/>
      <c r="K26" s="96"/>
      <c r="L26" s="96"/>
      <c r="M26" s="96"/>
      <c r="N26" s="96"/>
      <c r="O26" s="96"/>
      <c r="P26" s="96"/>
      <c r="Q26" s="96"/>
      <c r="R26" s="96"/>
      <c r="S26" s="96"/>
      <c r="T26" s="96"/>
      <c r="U26" s="97"/>
      <c r="V26" s="96"/>
      <c r="W26" s="96"/>
      <c r="X26" s="97"/>
      <c r="Y26" s="96"/>
      <c r="Z26" s="96"/>
      <c r="AA26" s="96"/>
      <c r="AB26" s="96"/>
      <c r="AC26" s="96"/>
      <c r="AD26" s="98">
        <f t="shared" si="0"/>
        <v>0</v>
      </c>
      <c r="AE26" s="99">
        <f t="shared" si="1"/>
        <v>0</v>
      </c>
      <c r="AF26" s="100">
        <f t="shared" si="2"/>
        <v>0</v>
      </c>
      <c r="AG26" s="101" t="s">
        <v>6</v>
      </c>
      <c r="AH26" s="102" t="s">
        <v>6</v>
      </c>
      <c r="AI26" s="102" t="s">
        <v>6</v>
      </c>
      <c r="AJ26" s="102" t="s">
        <v>6</v>
      </c>
      <c r="AK26" s="102" t="s">
        <v>6</v>
      </c>
      <c r="AL26" s="102" t="s">
        <v>6</v>
      </c>
      <c r="AM26" s="100"/>
      <c r="AN26" s="103"/>
      <c r="AO26" s="104" t="str">
        <f t="shared" si="3"/>
        <v/>
      </c>
      <c r="AP26" s="105"/>
      <c r="AQ26" s="106"/>
    </row>
    <row r="27" spans="1:43" ht="33.75" customHeight="1">
      <c r="A27" s="89">
        <v>20</v>
      </c>
      <c r="B27" s="109"/>
      <c r="C27" s="91"/>
      <c r="D27" s="92"/>
      <c r="E27" s="93"/>
      <c r="F27" s="110"/>
      <c r="G27" s="95"/>
      <c r="H27" s="96"/>
      <c r="I27" s="96"/>
      <c r="J27" s="96"/>
      <c r="K27" s="96"/>
      <c r="L27" s="96"/>
      <c r="M27" s="96"/>
      <c r="N27" s="96"/>
      <c r="O27" s="96"/>
      <c r="P27" s="96"/>
      <c r="Q27" s="96"/>
      <c r="R27" s="96"/>
      <c r="S27" s="96"/>
      <c r="T27" s="96"/>
      <c r="U27" s="97"/>
      <c r="V27" s="96"/>
      <c r="W27" s="96"/>
      <c r="X27" s="97"/>
      <c r="Y27" s="96"/>
      <c r="Z27" s="96"/>
      <c r="AA27" s="96"/>
      <c r="AB27" s="96"/>
      <c r="AC27" s="96"/>
      <c r="AD27" s="98">
        <f t="shared" si="0"/>
        <v>0</v>
      </c>
      <c r="AE27" s="99">
        <f t="shared" si="1"/>
        <v>0</v>
      </c>
      <c r="AF27" s="100">
        <f t="shared" si="2"/>
        <v>0</v>
      </c>
      <c r="AG27" s="98"/>
      <c r="AH27" s="99"/>
      <c r="AI27" s="99"/>
      <c r="AJ27" s="99"/>
      <c r="AK27" s="99"/>
      <c r="AL27" s="99"/>
      <c r="AM27" s="100"/>
      <c r="AN27" s="103"/>
      <c r="AO27" s="104" t="str">
        <f t="shared" si="3"/>
        <v/>
      </c>
      <c r="AP27" s="105"/>
      <c r="AQ27" s="106"/>
    </row>
    <row r="28" spans="1:43" ht="24.95" customHeight="1">
      <c r="A28" s="308">
        <f>COUNTA(C8:C27)</f>
        <v>0</v>
      </c>
      <c r="B28" s="308"/>
      <c r="C28" s="309" t="s">
        <v>177</v>
      </c>
      <c r="D28" s="111" t="s">
        <v>178</v>
      </c>
      <c r="E28" s="112" t="s">
        <v>19</v>
      </c>
      <c r="F28" s="113" t="s">
        <v>19</v>
      </c>
      <c r="G28" s="112" t="s">
        <v>19</v>
      </c>
      <c r="H28" s="114" t="s">
        <v>19</v>
      </c>
      <c r="I28" s="114" t="s">
        <v>19</v>
      </c>
      <c r="J28" s="114" t="s">
        <v>19</v>
      </c>
      <c r="K28" s="114" t="s">
        <v>19</v>
      </c>
      <c r="L28" s="114" t="s">
        <v>19</v>
      </c>
      <c r="M28" s="114" t="s">
        <v>19</v>
      </c>
      <c r="N28" s="114" t="s">
        <v>19</v>
      </c>
      <c r="O28" s="115" t="s">
        <v>19</v>
      </c>
      <c r="P28" s="115" t="s">
        <v>19</v>
      </c>
      <c r="Q28" s="115" t="s">
        <v>19</v>
      </c>
      <c r="R28" s="115" t="s">
        <v>19</v>
      </c>
      <c r="S28" s="115" t="s">
        <v>19</v>
      </c>
      <c r="T28" s="115" t="s">
        <v>19</v>
      </c>
      <c r="U28" s="114" t="s">
        <v>19</v>
      </c>
      <c r="V28" s="115" t="s">
        <v>19</v>
      </c>
      <c r="W28" s="115" t="s">
        <v>19</v>
      </c>
      <c r="X28" s="114" t="s">
        <v>19</v>
      </c>
      <c r="Y28" s="115" t="s">
        <v>19</v>
      </c>
      <c r="Z28" s="115" t="s">
        <v>19</v>
      </c>
      <c r="AA28" s="115" t="s">
        <v>19</v>
      </c>
      <c r="AB28" s="115" t="s">
        <v>19</v>
      </c>
      <c r="AC28" s="115" t="s">
        <v>19</v>
      </c>
      <c r="AD28" s="116" t="s">
        <v>19</v>
      </c>
      <c r="AE28" s="115" t="s">
        <v>19</v>
      </c>
      <c r="AF28" s="117" t="s">
        <v>19</v>
      </c>
      <c r="AG28" s="116" t="s">
        <v>19</v>
      </c>
      <c r="AH28" s="115" t="s">
        <v>19</v>
      </c>
      <c r="AI28" s="115" t="s">
        <v>19</v>
      </c>
      <c r="AJ28" s="115" t="s">
        <v>19</v>
      </c>
      <c r="AK28" s="115" t="s">
        <v>19</v>
      </c>
      <c r="AL28" s="115" t="s">
        <v>19</v>
      </c>
      <c r="AM28" s="115" t="s">
        <v>19</v>
      </c>
      <c r="AN28" s="116" t="s">
        <v>19</v>
      </c>
      <c r="AO28" s="118" t="s">
        <v>6</v>
      </c>
      <c r="AP28" s="106"/>
      <c r="AQ28" s="106"/>
    </row>
    <row r="29" spans="1:43" ht="28.5" customHeight="1">
      <c r="A29" s="308"/>
      <c r="B29" s="308"/>
      <c r="C29" s="309"/>
      <c r="D29" s="119">
        <f>SUM(D8:D27)</f>
        <v>0</v>
      </c>
      <c r="E29" s="120">
        <f>SUM(E8:E27)</f>
        <v>0</v>
      </c>
      <c r="F29" s="121"/>
      <c r="G29" s="122">
        <f t="shared" ref="G29:AN29" si="4">SUM(G8:G27)</f>
        <v>0</v>
      </c>
      <c r="H29" s="123">
        <f t="shared" si="4"/>
        <v>0</v>
      </c>
      <c r="I29" s="123">
        <f t="shared" si="4"/>
        <v>0</v>
      </c>
      <c r="J29" s="123">
        <f t="shared" si="4"/>
        <v>0</v>
      </c>
      <c r="K29" s="123">
        <f t="shared" si="4"/>
        <v>0</v>
      </c>
      <c r="L29" s="123">
        <f t="shared" si="4"/>
        <v>0</v>
      </c>
      <c r="M29" s="123">
        <f t="shared" si="4"/>
        <v>0</v>
      </c>
      <c r="N29" s="123">
        <f t="shared" si="4"/>
        <v>0</v>
      </c>
      <c r="O29" s="123">
        <f t="shared" si="4"/>
        <v>0</v>
      </c>
      <c r="P29" s="123">
        <f t="shared" si="4"/>
        <v>0</v>
      </c>
      <c r="Q29" s="123">
        <f t="shared" si="4"/>
        <v>0</v>
      </c>
      <c r="R29" s="123">
        <f t="shared" si="4"/>
        <v>0</v>
      </c>
      <c r="S29" s="123">
        <f t="shared" si="4"/>
        <v>0</v>
      </c>
      <c r="T29" s="123">
        <f t="shared" si="4"/>
        <v>0</v>
      </c>
      <c r="U29" s="124">
        <f t="shared" si="4"/>
        <v>0</v>
      </c>
      <c r="V29" s="123">
        <f t="shared" si="4"/>
        <v>0</v>
      </c>
      <c r="W29" s="123">
        <f t="shared" si="4"/>
        <v>0</v>
      </c>
      <c r="X29" s="124">
        <f t="shared" si="4"/>
        <v>0</v>
      </c>
      <c r="Y29" s="123">
        <f t="shared" si="4"/>
        <v>0</v>
      </c>
      <c r="Z29" s="123">
        <f t="shared" si="4"/>
        <v>0</v>
      </c>
      <c r="AA29" s="123">
        <f t="shared" si="4"/>
        <v>0</v>
      </c>
      <c r="AB29" s="123">
        <f t="shared" si="4"/>
        <v>0</v>
      </c>
      <c r="AC29" s="123">
        <f t="shared" si="4"/>
        <v>0</v>
      </c>
      <c r="AD29" s="125">
        <f t="shared" si="4"/>
        <v>0</v>
      </c>
      <c r="AE29" s="124">
        <f t="shared" si="4"/>
        <v>0</v>
      </c>
      <c r="AF29" s="126">
        <f t="shared" si="4"/>
        <v>0</v>
      </c>
      <c r="AG29" s="123">
        <f t="shared" si="4"/>
        <v>0</v>
      </c>
      <c r="AH29" s="123">
        <f t="shared" si="4"/>
        <v>0</v>
      </c>
      <c r="AI29" s="123">
        <f t="shared" si="4"/>
        <v>0</v>
      </c>
      <c r="AJ29" s="123">
        <f t="shared" si="4"/>
        <v>0</v>
      </c>
      <c r="AK29" s="123">
        <f t="shared" si="4"/>
        <v>0</v>
      </c>
      <c r="AL29" s="123">
        <f t="shared" si="4"/>
        <v>0</v>
      </c>
      <c r="AM29" s="123">
        <f t="shared" si="4"/>
        <v>0</v>
      </c>
      <c r="AN29" s="127">
        <f t="shared" si="4"/>
        <v>0</v>
      </c>
      <c r="AO29" s="128" t="s">
        <v>6</v>
      </c>
      <c r="AP29" s="106"/>
      <c r="AQ29" s="106"/>
    </row>
    <row r="30" spans="1:43" ht="51.75" customHeight="1">
      <c r="A30" s="310" t="s">
        <v>179</v>
      </c>
      <c r="B30" s="310"/>
      <c r="C30" s="310"/>
      <c r="D30" s="310"/>
      <c r="E30" s="129" t="s">
        <v>180</v>
      </c>
      <c r="F30" s="311"/>
      <c r="G30" s="130"/>
      <c r="H30" s="131"/>
      <c r="I30" s="132"/>
      <c r="J30" s="132"/>
      <c r="K30" s="133"/>
      <c r="L30" s="134" t="s">
        <v>6</v>
      </c>
      <c r="M30" s="135"/>
      <c r="N30" s="135"/>
      <c r="O30" s="134" t="s">
        <v>6</v>
      </c>
      <c r="P30" s="134"/>
      <c r="Q30" s="134"/>
      <c r="R30" s="134"/>
      <c r="S30" s="134"/>
      <c r="T30" s="134"/>
      <c r="U30" s="136"/>
      <c r="V30" s="135"/>
      <c r="W30" s="134"/>
      <c r="X30" s="137"/>
      <c r="Y30" s="134"/>
      <c r="Z30" s="134"/>
      <c r="AA30" s="134"/>
      <c r="AB30" s="134"/>
      <c r="AC30" s="134"/>
      <c r="AD30" s="105"/>
      <c r="AE30" s="304" t="s">
        <v>1</v>
      </c>
      <c r="AF30" s="138"/>
      <c r="AG30" s="105"/>
      <c r="AH30" s="139"/>
      <c r="AI30" s="139"/>
      <c r="AJ30" s="139"/>
      <c r="AK30" s="139"/>
      <c r="AL30" s="139"/>
      <c r="AM30" s="139"/>
      <c r="AN30" s="140"/>
      <c r="AO30" s="141" t="s">
        <v>181</v>
      </c>
      <c r="AP30" s="142" t="s">
        <v>182</v>
      </c>
      <c r="AQ30" s="106"/>
    </row>
    <row r="31" spans="1:43" ht="31.5" customHeight="1">
      <c r="A31" s="310"/>
      <c r="B31" s="310"/>
      <c r="C31" s="310"/>
      <c r="D31" s="310"/>
      <c r="E31" s="143" t="s">
        <v>183</v>
      </c>
      <c r="F31" s="311"/>
      <c r="G31" s="144" t="s">
        <v>19</v>
      </c>
      <c r="H31" s="145" t="s">
        <v>19</v>
      </c>
      <c r="I31" s="146" t="s">
        <v>19</v>
      </c>
      <c r="J31" s="146" t="s">
        <v>19</v>
      </c>
      <c r="K31" s="146" t="s">
        <v>19</v>
      </c>
      <c r="L31" s="146" t="s">
        <v>19</v>
      </c>
      <c r="M31" s="146" t="s">
        <v>19</v>
      </c>
      <c r="N31" s="146" t="s">
        <v>19</v>
      </c>
      <c r="O31" s="146" t="s">
        <v>19</v>
      </c>
      <c r="P31" s="146" t="s">
        <v>19</v>
      </c>
      <c r="Q31" s="146" t="s">
        <v>19</v>
      </c>
      <c r="R31" s="146" t="s">
        <v>19</v>
      </c>
      <c r="S31" s="146" t="s">
        <v>19</v>
      </c>
      <c r="T31" s="146" t="s">
        <v>19</v>
      </c>
      <c r="U31" s="146" t="s">
        <v>19</v>
      </c>
      <c r="V31" s="146" t="s">
        <v>19</v>
      </c>
      <c r="W31" s="146" t="s">
        <v>19</v>
      </c>
      <c r="X31" s="146" t="s">
        <v>19</v>
      </c>
      <c r="Y31" s="146" t="s">
        <v>19</v>
      </c>
      <c r="Z31" s="146" t="s">
        <v>19</v>
      </c>
      <c r="AA31" s="145" t="s">
        <v>19</v>
      </c>
      <c r="AB31" s="146" t="s">
        <v>19</v>
      </c>
      <c r="AC31" s="145" t="s">
        <v>19</v>
      </c>
      <c r="AD31" s="147" t="s">
        <v>19</v>
      </c>
      <c r="AE31" s="304"/>
      <c r="AF31" s="148" t="s">
        <v>19</v>
      </c>
      <c r="AG31" s="147" t="s">
        <v>19</v>
      </c>
      <c r="AH31" s="146" t="s">
        <v>19</v>
      </c>
      <c r="AI31" s="146" t="s">
        <v>19</v>
      </c>
      <c r="AJ31" s="146" t="s">
        <v>19</v>
      </c>
      <c r="AK31" s="146" t="s">
        <v>19</v>
      </c>
      <c r="AL31" s="146" t="s">
        <v>19</v>
      </c>
      <c r="AM31" s="145" t="s">
        <v>19</v>
      </c>
      <c r="AN31" s="149" t="s">
        <v>19</v>
      </c>
      <c r="AO31" s="150"/>
      <c r="AP31" s="106"/>
      <c r="AQ31" s="106"/>
    </row>
    <row r="32" spans="1:43" ht="51.75" customHeight="1">
      <c r="A32" s="310"/>
      <c r="B32" s="310"/>
      <c r="C32" s="310"/>
      <c r="D32" s="310"/>
      <c r="E32" s="151" t="s">
        <v>184</v>
      </c>
      <c r="F32" s="311"/>
      <c r="G32" s="152"/>
      <c r="H32" s="153"/>
      <c r="I32" s="154"/>
      <c r="J32" s="152"/>
      <c r="K32" s="153"/>
      <c r="L32" s="154"/>
      <c r="M32" s="152"/>
      <c r="N32" s="153"/>
      <c r="O32" s="154"/>
      <c r="P32" s="152"/>
      <c r="Q32" s="153"/>
      <c r="R32" s="154"/>
      <c r="S32" s="152"/>
      <c r="T32" s="153"/>
      <c r="U32" s="154"/>
      <c r="V32" s="152"/>
      <c r="W32" s="153"/>
      <c r="X32" s="154"/>
      <c r="Y32" s="152"/>
      <c r="Z32" s="153"/>
      <c r="AA32" s="154"/>
      <c r="AB32" s="152"/>
      <c r="AC32" s="154"/>
      <c r="AD32" s="155">
        <f>SUM(G32:AC32)</f>
        <v>0</v>
      </c>
      <c r="AE32" s="304"/>
      <c r="AF32" s="156">
        <f>AD32</f>
        <v>0</v>
      </c>
      <c r="AG32" s="157"/>
      <c r="AH32" s="158"/>
      <c r="AI32" s="158"/>
      <c r="AJ32" s="158"/>
      <c r="AK32" s="158"/>
      <c r="AL32" s="158"/>
      <c r="AM32" s="159"/>
      <c r="AN32" s="160"/>
      <c r="AO32" s="161"/>
      <c r="AP32" s="106"/>
      <c r="AQ32" s="106"/>
    </row>
    <row r="33" spans="1:43" ht="24.95" customHeight="1">
      <c r="A33" s="305" t="s">
        <v>185</v>
      </c>
      <c r="B33" s="305"/>
      <c r="C33" s="305"/>
      <c r="D33" s="162" t="s">
        <v>178</v>
      </c>
      <c r="E33" s="163"/>
      <c r="F33" s="164" t="s">
        <v>19</v>
      </c>
      <c r="G33" s="165" t="s">
        <v>19</v>
      </c>
      <c r="H33" s="166" t="s">
        <v>19</v>
      </c>
      <c r="I33" s="166" t="s">
        <v>19</v>
      </c>
      <c r="J33" s="166" t="s">
        <v>19</v>
      </c>
      <c r="K33" s="166" t="s">
        <v>19</v>
      </c>
      <c r="L33" s="166" t="s">
        <v>19</v>
      </c>
      <c r="M33" s="166" t="s">
        <v>19</v>
      </c>
      <c r="N33" s="166" t="s">
        <v>19</v>
      </c>
      <c r="O33" s="166" t="s">
        <v>19</v>
      </c>
      <c r="P33" s="166" t="s">
        <v>19</v>
      </c>
      <c r="Q33" s="166" t="s">
        <v>19</v>
      </c>
      <c r="R33" s="166" t="s">
        <v>19</v>
      </c>
      <c r="S33" s="166" t="s">
        <v>19</v>
      </c>
      <c r="T33" s="166" t="s">
        <v>19</v>
      </c>
      <c r="U33" s="166" t="s">
        <v>19</v>
      </c>
      <c r="V33" s="166" t="s">
        <v>19</v>
      </c>
      <c r="W33" s="166" t="s">
        <v>19</v>
      </c>
      <c r="X33" s="166" t="s">
        <v>19</v>
      </c>
      <c r="Y33" s="166" t="s">
        <v>19</v>
      </c>
      <c r="Z33" s="166" t="s">
        <v>19</v>
      </c>
      <c r="AA33" s="165" t="s">
        <v>19</v>
      </c>
      <c r="AB33" s="166" t="s">
        <v>19</v>
      </c>
      <c r="AC33" s="165" t="s">
        <v>19</v>
      </c>
      <c r="AD33" s="149" t="s">
        <v>19</v>
      </c>
      <c r="AE33" s="145" t="s">
        <v>19</v>
      </c>
      <c r="AF33" s="148" t="s">
        <v>19</v>
      </c>
      <c r="AG33" s="149" t="s">
        <v>19</v>
      </c>
      <c r="AH33" s="145" t="s">
        <v>19</v>
      </c>
      <c r="AI33" s="145" t="s">
        <v>19</v>
      </c>
      <c r="AJ33" s="145" t="s">
        <v>19</v>
      </c>
      <c r="AK33" s="145" t="s">
        <v>19</v>
      </c>
      <c r="AL33" s="145" t="s">
        <v>19</v>
      </c>
      <c r="AM33" s="145" t="s">
        <v>19</v>
      </c>
      <c r="AN33" s="149" t="s">
        <v>19</v>
      </c>
      <c r="AO33" s="167" t="s">
        <v>6</v>
      </c>
      <c r="AP33" s="106"/>
      <c r="AQ33" s="106"/>
    </row>
    <row r="34" spans="1:43" ht="42.75" customHeight="1">
      <c r="A34" s="305"/>
      <c r="B34" s="305"/>
      <c r="C34" s="305"/>
      <c r="D34" s="119">
        <f>D29</f>
        <v>0</v>
      </c>
      <c r="E34" s="306">
        <f>E29+F29</f>
        <v>0</v>
      </c>
      <c r="F34" s="306"/>
      <c r="G34" s="122">
        <f t="shared" ref="G34:AC34" si="5">G29+G32</f>
        <v>0</v>
      </c>
      <c r="H34" s="124">
        <f t="shared" si="5"/>
        <v>0</v>
      </c>
      <c r="I34" s="124">
        <f t="shared" si="5"/>
        <v>0</v>
      </c>
      <c r="J34" s="124">
        <f t="shared" si="5"/>
        <v>0</v>
      </c>
      <c r="K34" s="124">
        <f t="shared" si="5"/>
        <v>0</v>
      </c>
      <c r="L34" s="124">
        <f t="shared" si="5"/>
        <v>0</v>
      </c>
      <c r="M34" s="124">
        <f t="shared" si="5"/>
        <v>0</v>
      </c>
      <c r="N34" s="124">
        <f t="shared" si="5"/>
        <v>0</v>
      </c>
      <c r="O34" s="124">
        <f t="shared" si="5"/>
        <v>0</v>
      </c>
      <c r="P34" s="124">
        <f t="shared" si="5"/>
        <v>0</v>
      </c>
      <c r="Q34" s="124">
        <f t="shared" si="5"/>
        <v>0</v>
      </c>
      <c r="R34" s="124">
        <f t="shared" si="5"/>
        <v>0</v>
      </c>
      <c r="S34" s="124">
        <f t="shared" si="5"/>
        <v>0</v>
      </c>
      <c r="T34" s="124">
        <f t="shared" si="5"/>
        <v>0</v>
      </c>
      <c r="U34" s="124">
        <f t="shared" si="5"/>
        <v>0</v>
      </c>
      <c r="V34" s="124">
        <f t="shared" si="5"/>
        <v>0</v>
      </c>
      <c r="W34" s="124">
        <f t="shared" si="5"/>
        <v>0</v>
      </c>
      <c r="X34" s="124">
        <f t="shared" si="5"/>
        <v>0</v>
      </c>
      <c r="Y34" s="124">
        <f t="shared" si="5"/>
        <v>0</v>
      </c>
      <c r="Z34" s="124">
        <f t="shared" si="5"/>
        <v>0</v>
      </c>
      <c r="AA34" s="122">
        <f t="shared" si="5"/>
        <v>0</v>
      </c>
      <c r="AB34" s="124">
        <f t="shared" si="5"/>
        <v>0</v>
      </c>
      <c r="AC34" s="122">
        <f t="shared" si="5"/>
        <v>0</v>
      </c>
      <c r="AD34" s="127">
        <f t="shared" ref="AD34:AN34" si="6">SUM(AD29+AD32)</f>
        <v>0</v>
      </c>
      <c r="AE34" s="124">
        <f t="shared" si="6"/>
        <v>0</v>
      </c>
      <c r="AF34" s="123">
        <f t="shared" si="6"/>
        <v>0</v>
      </c>
      <c r="AG34" s="127">
        <f t="shared" si="6"/>
        <v>0</v>
      </c>
      <c r="AH34" s="124">
        <f t="shared" si="6"/>
        <v>0</v>
      </c>
      <c r="AI34" s="124">
        <f t="shared" si="6"/>
        <v>0</v>
      </c>
      <c r="AJ34" s="124">
        <f t="shared" si="6"/>
        <v>0</v>
      </c>
      <c r="AK34" s="124">
        <f t="shared" si="6"/>
        <v>0</v>
      </c>
      <c r="AL34" s="124">
        <f t="shared" si="6"/>
        <v>0</v>
      </c>
      <c r="AM34" s="123">
        <f t="shared" si="6"/>
        <v>0</v>
      </c>
      <c r="AN34" s="125">
        <f t="shared" si="6"/>
        <v>0</v>
      </c>
      <c r="AO34" s="128" t="s">
        <v>6</v>
      </c>
      <c r="AP34" s="106"/>
      <c r="AQ34"/>
    </row>
    <row r="35" spans="1:43" ht="24.95" customHeight="1">
      <c r="A35" s="105"/>
      <c r="B35" s="106"/>
      <c r="C35" s="168"/>
      <c r="D35" s="162" t="s">
        <v>178</v>
      </c>
      <c r="E35" s="163"/>
      <c r="F35" s="169" t="s">
        <v>19</v>
      </c>
      <c r="G35" s="144" t="s">
        <v>19</v>
      </c>
      <c r="H35" s="146" t="s">
        <v>19</v>
      </c>
      <c r="I35" s="146" t="s">
        <v>19</v>
      </c>
      <c r="J35" s="146" t="s">
        <v>19</v>
      </c>
      <c r="K35" s="146" t="s">
        <v>19</v>
      </c>
      <c r="L35" s="146" t="s">
        <v>19</v>
      </c>
      <c r="M35" s="145" t="s">
        <v>19</v>
      </c>
      <c r="N35" s="145" t="s">
        <v>19</v>
      </c>
      <c r="O35" s="145" t="s">
        <v>19</v>
      </c>
      <c r="P35" s="145" t="s">
        <v>19</v>
      </c>
      <c r="Q35" s="145" t="s">
        <v>19</v>
      </c>
      <c r="R35" s="145" t="s">
        <v>19</v>
      </c>
      <c r="S35" s="145" t="s">
        <v>19</v>
      </c>
      <c r="T35" s="145" t="s">
        <v>19</v>
      </c>
      <c r="U35" s="146" t="s">
        <v>19</v>
      </c>
      <c r="V35" s="146" t="s">
        <v>19</v>
      </c>
      <c r="W35" s="145" t="s">
        <v>19</v>
      </c>
      <c r="X35" s="146" t="s">
        <v>19</v>
      </c>
      <c r="Y35" s="145" t="s">
        <v>19</v>
      </c>
      <c r="Z35" s="145" t="s">
        <v>19</v>
      </c>
      <c r="AA35" s="145" t="s">
        <v>19</v>
      </c>
      <c r="AB35" s="145" t="s">
        <v>19</v>
      </c>
      <c r="AC35" s="145" t="s">
        <v>19</v>
      </c>
      <c r="AD35" s="145" t="s">
        <v>19</v>
      </c>
      <c r="AE35" s="166" t="s">
        <v>19</v>
      </c>
      <c r="AF35" s="164" t="s">
        <v>19</v>
      </c>
      <c r="AG35" s="149" t="s">
        <v>19</v>
      </c>
      <c r="AH35" s="145" t="s">
        <v>19</v>
      </c>
      <c r="AI35" s="145" t="s">
        <v>19</v>
      </c>
      <c r="AJ35" s="145" t="s">
        <v>19</v>
      </c>
      <c r="AK35" s="145" t="s">
        <v>19</v>
      </c>
      <c r="AL35" s="145" t="s">
        <v>19</v>
      </c>
      <c r="AM35" s="145" t="s">
        <v>19</v>
      </c>
      <c r="AN35" s="149" t="s">
        <v>19</v>
      </c>
      <c r="AO35" s="167" t="s">
        <v>6</v>
      </c>
      <c r="AP35" s="106"/>
      <c r="AQ35" s="106"/>
    </row>
    <row r="36" spans="1:43" ht="24.95" customHeight="1">
      <c r="A36" s="312" t="s">
        <v>186</v>
      </c>
      <c r="B36" s="312"/>
      <c r="C36" s="312"/>
      <c r="D36" s="313">
        <f>D34</f>
        <v>0</v>
      </c>
      <c r="E36" s="314">
        <f>E34</f>
        <v>0</v>
      </c>
      <c r="F36" s="314"/>
      <c r="G36" s="315">
        <f>E36-G34</f>
        <v>0</v>
      </c>
      <c r="H36" s="307">
        <f t="shared" ref="H36:AC36" si="7">G36-H34</f>
        <v>0</v>
      </c>
      <c r="I36" s="307">
        <f t="shared" si="7"/>
        <v>0</v>
      </c>
      <c r="J36" s="307">
        <f t="shared" si="7"/>
        <v>0</v>
      </c>
      <c r="K36" s="307">
        <f t="shared" si="7"/>
        <v>0</v>
      </c>
      <c r="L36" s="307">
        <f t="shared" si="7"/>
        <v>0</v>
      </c>
      <c r="M36" s="307">
        <f t="shared" si="7"/>
        <v>0</v>
      </c>
      <c r="N36" s="307">
        <f t="shared" si="7"/>
        <v>0</v>
      </c>
      <c r="O36" s="307">
        <f t="shared" si="7"/>
        <v>0</v>
      </c>
      <c r="P36" s="307">
        <f t="shared" si="7"/>
        <v>0</v>
      </c>
      <c r="Q36" s="307">
        <f t="shared" si="7"/>
        <v>0</v>
      </c>
      <c r="R36" s="307">
        <f t="shared" si="7"/>
        <v>0</v>
      </c>
      <c r="S36" s="307">
        <f t="shared" si="7"/>
        <v>0</v>
      </c>
      <c r="T36" s="307">
        <f t="shared" si="7"/>
        <v>0</v>
      </c>
      <c r="U36" s="316">
        <f t="shared" si="7"/>
        <v>0</v>
      </c>
      <c r="V36" s="307">
        <f t="shared" si="7"/>
        <v>0</v>
      </c>
      <c r="W36" s="307">
        <f t="shared" si="7"/>
        <v>0</v>
      </c>
      <c r="X36" s="316">
        <f t="shared" si="7"/>
        <v>0</v>
      </c>
      <c r="Y36" s="307">
        <f t="shared" si="7"/>
        <v>0</v>
      </c>
      <c r="Z36" s="307">
        <f t="shared" si="7"/>
        <v>0</v>
      </c>
      <c r="AA36" s="307">
        <f t="shared" si="7"/>
        <v>0</v>
      </c>
      <c r="AB36" s="307">
        <f t="shared" si="7"/>
        <v>0</v>
      </c>
      <c r="AC36" s="307">
        <f t="shared" si="7"/>
        <v>0</v>
      </c>
      <c r="AD36" s="307">
        <f>SUM(E36-AD34)</f>
        <v>0</v>
      </c>
      <c r="AE36" s="316">
        <f>SUM(E36-AE34)</f>
        <v>0</v>
      </c>
      <c r="AF36" s="318">
        <f>SUM(E36-AF34)</f>
        <v>0</v>
      </c>
      <c r="AG36" s="317">
        <f t="shared" ref="AG36:AN36" si="8">SUM(AF36-AG34)</f>
        <v>0</v>
      </c>
      <c r="AH36" s="307">
        <f t="shared" si="8"/>
        <v>0</v>
      </c>
      <c r="AI36" s="307">
        <f t="shared" si="8"/>
        <v>0</v>
      </c>
      <c r="AJ36" s="307">
        <f t="shared" si="8"/>
        <v>0</v>
      </c>
      <c r="AK36" s="307">
        <f t="shared" si="8"/>
        <v>0</v>
      </c>
      <c r="AL36" s="307">
        <f t="shared" si="8"/>
        <v>0</v>
      </c>
      <c r="AM36" s="307">
        <f t="shared" si="8"/>
        <v>0</v>
      </c>
      <c r="AN36" s="307">
        <f t="shared" si="8"/>
        <v>0</v>
      </c>
      <c r="AO36" s="319" t="s">
        <v>6</v>
      </c>
      <c r="AP36" s="106"/>
      <c r="AQ36" s="106"/>
    </row>
    <row r="37" spans="1:43" ht="24.95" customHeight="1">
      <c r="A37" s="312"/>
      <c r="B37" s="312"/>
      <c r="C37" s="312"/>
      <c r="D37" s="313"/>
      <c r="E37" s="314"/>
      <c r="F37" s="314"/>
      <c r="G37" s="315"/>
      <c r="H37" s="307"/>
      <c r="I37" s="307"/>
      <c r="J37" s="307"/>
      <c r="K37" s="307"/>
      <c r="L37" s="307"/>
      <c r="M37" s="307"/>
      <c r="N37" s="307"/>
      <c r="O37" s="307"/>
      <c r="P37" s="307"/>
      <c r="Q37" s="307"/>
      <c r="R37" s="307"/>
      <c r="S37" s="307"/>
      <c r="T37" s="307"/>
      <c r="U37" s="316"/>
      <c r="V37" s="307"/>
      <c r="W37" s="307"/>
      <c r="X37" s="316"/>
      <c r="Y37" s="307"/>
      <c r="Z37" s="307"/>
      <c r="AA37" s="307"/>
      <c r="AB37" s="307"/>
      <c r="AC37" s="307"/>
      <c r="AD37" s="307"/>
      <c r="AE37" s="316"/>
      <c r="AF37" s="318"/>
      <c r="AG37" s="317"/>
      <c r="AH37" s="307"/>
      <c r="AI37" s="307"/>
      <c r="AJ37" s="307"/>
      <c r="AK37" s="307"/>
      <c r="AL37" s="307"/>
      <c r="AM37" s="307"/>
      <c r="AN37" s="307"/>
      <c r="AO37" s="319"/>
      <c r="AP37" s="106"/>
      <c r="AQ37" s="106"/>
    </row>
    <row r="38" spans="1:43" ht="15" customHeight="1"/>
  </sheetData>
  <sheetProtection selectLockedCells="1" selectUnlockedCells="1"/>
  <mergeCells count="89">
    <mergeCell ref="AN36:AN37"/>
    <mergeCell ref="AO36:AO37"/>
    <mergeCell ref="AH36:AH37"/>
    <mergeCell ref="AI36:AI37"/>
    <mergeCell ref="AJ36:AJ37"/>
    <mergeCell ref="AK36:AK37"/>
    <mergeCell ref="AL36:AL37"/>
    <mergeCell ref="AM36:AM37"/>
    <mergeCell ref="AG36:AG37"/>
    <mergeCell ref="V36:V37"/>
    <mergeCell ref="W36:W37"/>
    <mergeCell ref="X36:X37"/>
    <mergeCell ref="Y36:Y37"/>
    <mergeCell ref="Z36:Z37"/>
    <mergeCell ref="AA36:AA37"/>
    <mergeCell ref="AB36:AB37"/>
    <mergeCell ref="AC36:AC37"/>
    <mergeCell ref="AD36:AD37"/>
    <mergeCell ref="AE36:AE37"/>
    <mergeCell ref="AF36:AF37"/>
    <mergeCell ref="U36:U37"/>
    <mergeCell ref="J36:J37"/>
    <mergeCell ref="K36:K37"/>
    <mergeCell ref="L36:L37"/>
    <mergeCell ref="M36:M37"/>
    <mergeCell ref="N36:N37"/>
    <mergeCell ref="O36:O37"/>
    <mergeCell ref="P36:P37"/>
    <mergeCell ref="Q36:Q37"/>
    <mergeCell ref="R36:R37"/>
    <mergeCell ref="S36:S37"/>
    <mergeCell ref="T36:T37"/>
    <mergeCell ref="I36:I37"/>
    <mergeCell ref="A28:B29"/>
    <mergeCell ref="C28:C29"/>
    <mergeCell ref="A30:D32"/>
    <mergeCell ref="F30:F32"/>
    <mergeCell ref="A36:C37"/>
    <mergeCell ref="D36:D37"/>
    <mergeCell ref="E36:F37"/>
    <mergeCell ref="G36:G37"/>
    <mergeCell ref="H36:H37"/>
    <mergeCell ref="AE30:AE32"/>
    <mergeCell ref="A33:C34"/>
    <mergeCell ref="E34:F34"/>
    <mergeCell ref="AH5:AH6"/>
    <mergeCell ref="AI5:AI6"/>
    <mergeCell ref="S5:S6"/>
    <mergeCell ref="T5:T6"/>
    <mergeCell ref="U5:U6"/>
    <mergeCell ref="V5:V6"/>
    <mergeCell ref="W5:W6"/>
    <mergeCell ref="X5:X6"/>
    <mergeCell ref="M5:M6"/>
    <mergeCell ref="N5:N6"/>
    <mergeCell ref="O5:O6"/>
    <mergeCell ref="P5:P6"/>
    <mergeCell ref="Q5:Q6"/>
    <mergeCell ref="R5:R6"/>
    <mergeCell ref="AG4:AM4"/>
    <mergeCell ref="AN4:AN6"/>
    <mergeCell ref="AO4:AO6"/>
    <mergeCell ref="AP4:AP7"/>
    <mergeCell ref="AJ5:AJ6"/>
    <mergeCell ref="AK5:AK6"/>
    <mergeCell ref="AL5:AL6"/>
    <mergeCell ref="AM5:AM6"/>
    <mergeCell ref="Y5:Y6"/>
    <mergeCell ref="Z5:Z6"/>
    <mergeCell ref="AA5:AA6"/>
    <mergeCell ref="AB5:AB6"/>
    <mergeCell ref="AC5:AC6"/>
    <mergeCell ref="AG5:AG6"/>
    <mergeCell ref="L5:L6"/>
    <mergeCell ref="S2:T2"/>
    <mergeCell ref="AM2:AN2"/>
    <mergeCell ref="A4:A7"/>
    <mergeCell ref="B4:C6"/>
    <mergeCell ref="G4:I4"/>
    <mergeCell ref="J4:U4"/>
    <mergeCell ref="V4:X4"/>
    <mergeCell ref="Y4:AA4"/>
    <mergeCell ref="AB4:AC4"/>
    <mergeCell ref="AF4:AF5"/>
    <mergeCell ref="G5:G6"/>
    <mergeCell ref="H5:H6"/>
    <mergeCell ref="I5:I6"/>
    <mergeCell ref="J5:J6"/>
    <mergeCell ref="K5:K6"/>
  </mergeCells>
  <phoneticPr fontId="38"/>
  <pageMargins left="0.39370078740157483" right="0.35433070866141736" top="0.39370078740157483" bottom="0.31496062992125984" header="0.51181102362204722" footer="0.51181102362204722"/>
  <pageSetup paperSize="8" scale="65" firstPageNumber="0" pageOrder="overThenDown" orientation="landscape" horizontalDpi="300" verticalDpi="300" r:id="rId1"/>
  <headerFooter alignWithMargins="0"/>
  <colBreaks count="1" manualBreakCount="1">
    <brk id="2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view="pageBreakPreview" zoomScale="60" zoomScaleNormal="100" workbookViewId="0">
      <selection activeCell="E11" sqref="E11"/>
    </sheetView>
  </sheetViews>
  <sheetFormatPr defaultColWidth="8.625" defaultRowHeight="13.5"/>
  <cols>
    <col min="1" max="4" width="3.625" customWidth="1"/>
    <col min="5" max="5" width="32.125" customWidth="1"/>
    <col min="6" max="6" width="18.25" customWidth="1"/>
    <col min="7" max="7" width="32.875" customWidth="1"/>
    <col min="8" max="8" width="8.375" customWidth="1"/>
  </cols>
  <sheetData>
    <row r="1" spans="1:19" s="11" customFormat="1" ht="24" customHeight="1">
      <c r="A1" s="321">
        <f>様式１!A1</f>
        <v>3</v>
      </c>
      <c r="B1" s="321"/>
      <c r="C1" s="321"/>
      <c r="D1" s="321"/>
      <c r="E1" s="348" t="s">
        <v>219</v>
      </c>
      <c r="I1" s="170" t="s">
        <v>187</v>
      </c>
      <c r="R1" s="171" t="s">
        <v>86</v>
      </c>
      <c r="S1" s="172" t="s">
        <v>188</v>
      </c>
    </row>
    <row r="2" spans="1:19" ht="24" customHeight="1">
      <c r="A2" s="171"/>
      <c r="B2" s="171"/>
      <c r="C2" s="173"/>
      <c r="D2" s="173"/>
      <c r="E2" s="174" t="str">
        <f>様式１!G3&amp;"集落"</f>
        <v>真庭２０集落</v>
      </c>
      <c r="G2" s="175"/>
    </row>
    <row r="3" spans="1:19" ht="9.75" customHeight="1">
      <c r="A3" s="171"/>
      <c r="B3" s="171"/>
      <c r="C3" s="173"/>
      <c r="D3" s="173"/>
    </row>
    <row r="4" spans="1:19" s="7" customFormat="1" ht="24" customHeight="1">
      <c r="A4" s="260" t="s">
        <v>189</v>
      </c>
      <c r="B4" s="260"/>
      <c r="C4" s="260"/>
      <c r="D4" s="260"/>
      <c r="E4" s="26" t="s">
        <v>190</v>
      </c>
      <c r="F4" s="26" t="s">
        <v>191</v>
      </c>
      <c r="G4" s="26" t="s">
        <v>192</v>
      </c>
      <c r="I4" s="322" t="s">
        <v>193</v>
      </c>
      <c r="J4" s="322"/>
      <c r="K4" s="176"/>
      <c r="L4" s="176"/>
      <c r="M4" s="176"/>
      <c r="N4" s="176"/>
      <c r="O4" s="176"/>
      <c r="P4" s="176"/>
      <c r="Q4" s="176"/>
      <c r="R4" s="176"/>
      <c r="S4" s="177"/>
    </row>
    <row r="5" spans="1:19" s="18" customFormat="1" ht="24" customHeight="1">
      <c r="A5" s="323" t="s">
        <v>194</v>
      </c>
      <c r="B5" s="323"/>
      <c r="C5" s="323"/>
      <c r="D5" s="323"/>
      <c r="E5" s="224" t="s">
        <v>195</v>
      </c>
      <c r="F5" s="178"/>
      <c r="G5" s="179"/>
      <c r="I5" s="180" t="s">
        <v>196</v>
      </c>
      <c r="J5" s="38"/>
      <c r="K5" s="38"/>
      <c r="L5" s="38"/>
      <c r="M5" s="38"/>
      <c r="N5" s="38"/>
      <c r="O5" s="38"/>
      <c r="P5" s="38"/>
      <c r="Q5" s="38"/>
      <c r="R5" s="38"/>
      <c r="S5" s="181"/>
    </row>
    <row r="6" spans="1:19" s="52" customFormat="1" ht="30.75" customHeight="1">
      <c r="A6" s="320"/>
      <c r="B6" s="320"/>
      <c r="C6" s="320"/>
      <c r="D6" s="320"/>
      <c r="E6" s="182"/>
      <c r="F6" s="183"/>
      <c r="G6" s="182"/>
      <c r="I6" s="223" t="s">
        <v>197</v>
      </c>
      <c r="J6" s="184"/>
      <c r="K6" s="184"/>
      <c r="L6" s="184"/>
      <c r="M6" s="184"/>
      <c r="N6" s="184"/>
      <c r="O6" s="184"/>
      <c r="P6" s="184"/>
      <c r="Q6" s="184"/>
      <c r="R6" s="184"/>
      <c r="S6" s="185"/>
    </row>
    <row r="7" spans="1:19" s="52" customFormat="1" ht="30.75" customHeight="1">
      <c r="A7" s="320"/>
      <c r="B7" s="320"/>
      <c r="C7" s="320"/>
      <c r="D7" s="320"/>
      <c r="E7" s="182"/>
      <c r="F7" s="183"/>
      <c r="G7" s="182"/>
      <c r="I7" s="186"/>
      <c r="J7" s="184"/>
      <c r="K7" s="184"/>
      <c r="L7" s="184"/>
      <c r="M7" s="184"/>
      <c r="N7" s="184"/>
      <c r="O7" s="184"/>
      <c r="P7" s="184"/>
      <c r="Q7" s="184"/>
      <c r="R7" s="184"/>
      <c r="S7" s="185"/>
    </row>
    <row r="8" spans="1:19" s="52" customFormat="1" ht="30.75" customHeight="1">
      <c r="A8" s="320"/>
      <c r="B8" s="320"/>
      <c r="C8" s="320"/>
      <c r="D8" s="320"/>
      <c r="E8" s="182"/>
      <c r="F8" s="183"/>
      <c r="G8" s="182"/>
      <c r="I8" s="186"/>
      <c r="J8" s="184"/>
      <c r="K8" s="184"/>
      <c r="L8" s="184"/>
      <c r="M8" s="184"/>
      <c r="N8" s="184"/>
      <c r="O8" s="184"/>
      <c r="P8" s="184"/>
      <c r="Q8" s="184"/>
      <c r="R8" s="184"/>
      <c r="S8" s="185"/>
    </row>
    <row r="9" spans="1:19" s="52" customFormat="1" ht="30.75" customHeight="1">
      <c r="A9" s="320"/>
      <c r="B9" s="320"/>
      <c r="C9" s="320"/>
      <c r="D9" s="320"/>
      <c r="E9" s="182"/>
      <c r="F9" s="183"/>
      <c r="G9" s="182"/>
      <c r="I9" s="186"/>
      <c r="J9" s="184"/>
      <c r="K9" s="184"/>
      <c r="L9" s="184"/>
      <c r="M9" s="184"/>
      <c r="N9" s="184"/>
      <c r="O9" s="184"/>
      <c r="P9" s="184"/>
      <c r="Q9" s="184"/>
      <c r="R9" s="184"/>
      <c r="S9" s="185"/>
    </row>
    <row r="10" spans="1:19" s="52" customFormat="1" ht="30.75" customHeight="1">
      <c r="A10" s="320"/>
      <c r="B10" s="320"/>
      <c r="C10" s="320"/>
      <c r="D10" s="320"/>
      <c r="E10" s="182"/>
      <c r="F10" s="183"/>
      <c r="G10" s="182"/>
      <c r="I10" s="186"/>
      <c r="J10" s="184"/>
      <c r="K10" s="184"/>
      <c r="L10" s="184"/>
      <c r="M10" s="184"/>
      <c r="N10" s="184"/>
      <c r="O10" s="184"/>
      <c r="P10" s="184"/>
      <c r="Q10" s="184"/>
      <c r="R10" s="184"/>
      <c r="S10" s="185"/>
    </row>
    <row r="11" spans="1:19" ht="30.75" customHeight="1">
      <c r="A11" s="320"/>
      <c r="B11" s="320"/>
      <c r="C11" s="320"/>
      <c r="D11" s="320"/>
      <c r="E11" s="182"/>
      <c r="F11" s="183"/>
      <c r="G11" s="182"/>
      <c r="H11" s="52"/>
      <c r="I11" s="187"/>
      <c r="J11" s="188"/>
      <c r="K11" s="188"/>
      <c r="L11" s="188"/>
      <c r="M11" s="188"/>
      <c r="N11" s="188"/>
      <c r="O11" s="188"/>
      <c r="P11" s="188"/>
      <c r="Q11" s="188"/>
      <c r="R11" s="188"/>
      <c r="S11" s="189"/>
    </row>
    <row r="12" spans="1:19" ht="30.75" customHeight="1">
      <c r="A12" s="320"/>
      <c r="B12" s="320"/>
      <c r="C12" s="320"/>
      <c r="D12" s="320"/>
      <c r="E12" s="182"/>
      <c r="F12" s="183"/>
      <c r="G12" s="182"/>
      <c r="H12" s="52"/>
      <c r="I12" s="186"/>
      <c r="J12" s="184"/>
      <c r="K12" s="184"/>
      <c r="L12" s="184"/>
      <c r="M12" s="184"/>
      <c r="N12" s="184"/>
      <c r="O12" s="184"/>
      <c r="P12" s="184"/>
      <c r="Q12" s="184"/>
      <c r="R12" s="184"/>
      <c r="S12" s="185"/>
    </row>
    <row r="13" spans="1:19" ht="30.75" customHeight="1">
      <c r="A13" s="320"/>
      <c r="B13" s="320"/>
      <c r="C13" s="320"/>
      <c r="D13" s="320"/>
      <c r="E13" s="182"/>
      <c r="F13" s="183"/>
      <c r="G13" s="182"/>
      <c r="H13" s="52"/>
      <c r="I13" s="186"/>
      <c r="J13" s="184"/>
      <c r="K13" s="184"/>
      <c r="L13" s="184"/>
      <c r="M13" s="184"/>
      <c r="N13" s="184"/>
      <c r="O13" s="184"/>
      <c r="P13" s="184"/>
      <c r="Q13" s="184"/>
      <c r="R13" s="184"/>
      <c r="S13" s="185"/>
    </row>
    <row r="14" spans="1:19" ht="30.75" customHeight="1">
      <c r="A14" s="320"/>
      <c r="B14" s="320"/>
      <c r="C14" s="320"/>
      <c r="D14" s="320"/>
      <c r="E14" s="182"/>
      <c r="F14" s="183"/>
      <c r="G14" s="182"/>
      <c r="H14" s="52"/>
      <c r="I14" s="187"/>
      <c r="J14" s="188"/>
      <c r="K14" s="188"/>
      <c r="L14" s="188"/>
      <c r="M14" s="188"/>
      <c r="N14" s="188"/>
      <c r="O14" s="188"/>
      <c r="P14" s="188"/>
      <c r="Q14" s="188"/>
      <c r="R14" s="188"/>
      <c r="S14" s="189"/>
    </row>
    <row r="15" spans="1:19" ht="30.75" customHeight="1">
      <c r="A15" s="320"/>
      <c r="B15" s="320"/>
      <c r="C15" s="320"/>
      <c r="D15" s="320"/>
      <c r="E15" s="182"/>
      <c r="F15" s="183"/>
      <c r="G15" s="182"/>
      <c r="H15" s="52"/>
      <c r="I15" s="186"/>
      <c r="J15" s="184"/>
      <c r="K15" s="184"/>
      <c r="L15" s="184"/>
      <c r="M15" s="184"/>
      <c r="N15" s="184"/>
      <c r="O15" s="184"/>
      <c r="P15" s="184"/>
      <c r="Q15" s="184"/>
      <c r="R15" s="184"/>
      <c r="S15" s="185"/>
    </row>
    <row r="16" spans="1:19" ht="24" customHeight="1">
      <c r="A16" s="320"/>
      <c r="B16" s="320"/>
      <c r="C16" s="320"/>
      <c r="D16" s="320"/>
      <c r="E16" s="182"/>
      <c r="F16" s="183"/>
      <c r="G16" s="182"/>
      <c r="H16" s="52"/>
      <c r="I16" s="186"/>
      <c r="J16" s="184"/>
      <c r="K16" s="184"/>
      <c r="L16" s="184"/>
      <c r="M16" s="184"/>
      <c r="N16" s="184"/>
      <c r="O16" s="184"/>
      <c r="P16" s="184"/>
      <c r="Q16" s="184"/>
      <c r="R16" s="184"/>
      <c r="S16" s="185"/>
    </row>
    <row r="17" spans="1:20" ht="24" customHeight="1">
      <c r="A17" s="320"/>
      <c r="B17" s="320"/>
      <c r="C17" s="320"/>
      <c r="D17" s="320"/>
      <c r="E17" s="182"/>
      <c r="F17" s="183"/>
      <c r="G17" s="182"/>
      <c r="H17" s="52"/>
      <c r="I17" s="187"/>
      <c r="J17" s="188"/>
      <c r="K17" s="188"/>
      <c r="L17" s="188"/>
      <c r="M17" s="188"/>
      <c r="N17" s="188"/>
      <c r="O17" s="188"/>
      <c r="P17" s="188"/>
      <c r="Q17" s="188"/>
      <c r="R17" s="188"/>
      <c r="S17" s="189"/>
    </row>
    <row r="18" spans="1:20" ht="24" customHeight="1">
      <c r="A18" s="320"/>
      <c r="B18" s="320"/>
      <c r="C18" s="320"/>
      <c r="D18" s="320"/>
      <c r="E18" s="182"/>
      <c r="F18" s="183"/>
      <c r="G18" s="182"/>
      <c r="H18" s="52"/>
      <c r="I18" s="186"/>
      <c r="J18" s="184"/>
      <c r="K18" s="184"/>
      <c r="L18" s="184"/>
      <c r="M18" s="184"/>
      <c r="N18" s="184"/>
      <c r="O18" s="184"/>
      <c r="P18" s="184"/>
      <c r="Q18" s="184"/>
      <c r="R18" s="184"/>
      <c r="S18" s="185"/>
    </row>
    <row r="19" spans="1:20" ht="24" customHeight="1">
      <c r="A19" s="324"/>
      <c r="B19" s="324"/>
      <c r="C19" s="324"/>
      <c r="D19" s="324"/>
      <c r="E19" s="190"/>
      <c r="F19" s="191"/>
      <c r="G19" s="190"/>
      <c r="I19" s="186"/>
      <c r="J19" s="184"/>
      <c r="K19" s="184"/>
      <c r="L19" s="184"/>
      <c r="M19" s="184"/>
      <c r="N19" s="184"/>
      <c r="O19" s="184"/>
      <c r="P19" s="184"/>
      <c r="Q19" s="184"/>
      <c r="R19" s="184"/>
      <c r="S19" s="185"/>
    </row>
    <row r="20" spans="1:20" ht="24" customHeight="1">
      <c r="A20" s="324"/>
      <c r="B20" s="324"/>
      <c r="C20" s="324"/>
      <c r="D20" s="324"/>
      <c r="E20" s="190"/>
      <c r="F20" s="191"/>
      <c r="G20" s="190"/>
      <c r="I20" s="187"/>
      <c r="J20" s="188"/>
      <c r="K20" s="188"/>
      <c r="L20" s="188"/>
      <c r="M20" s="188"/>
      <c r="N20" s="188"/>
      <c r="O20" s="188"/>
      <c r="P20" s="188"/>
      <c r="Q20" s="188"/>
      <c r="R20" s="188"/>
      <c r="S20" s="189"/>
    </row>
    <row r="21" spans="1:20" ht="24" customHeight="1">
      <c r="A21" s="324"/>
      <c r="B21" s="324"/>
      <c r="C21" s="324"/>
      <c r="D21" s="324"/>
      <c r="E21" s="190"/>
      <c r="F21" s="191"/>
      <c r="G21" s="190"/>
      <c r="I21" s="186"/>
      <c r="J21" s="184"/>
      <c r="K21" s="184"/>
      <c r="L21" s="184"/>
      <c r="M21" s="184"/>
      <c r="N21" s="184"/>
      <c r="O21" s="184"/>
      <c r="P21" s="184"/>
      <c r="Q21" s="184"/>
      <c r="R21" s="184"/>
      <c r="S21" s="185"/>
    </row>
    <row r="22" spans="1:20" ht="24" customHeight="1">
      <c r="A22" s="324"/>
      <c r="B22" s="324"/>
      <c r="C22" s="324"/>
      <c r="D22" s="324"/>
      <c r="E22" s="190"/>
      <c r="F22" s="191"/>
      <c r="G22" s="190"/>
      <c r="I22" s="186"/>
      <c r="J22" s="184"/>
      <c r="K22" s="184"/>
      <c r="L22" s="184"/>
      <c r="M22" s="184"/>
      <c r="N22" s="184"/>
      <c r="O22" s="184"/>
      <c r="P22" s="184"/>
      <c r="Q22" s="184"/>
      <c r="R22" s="184"/>
      <c r="S22" s="185"/>
    </row>
    <row r="23" spans="1:20" ht="24" customHeight="1">
      <c r="A23" s="324"/>
      <c r="B23" s="324"/>
      <c r="C23" s="324"/>
      <c r="D23" s="324"/>
      <c r="E23" s="190"/>
      <c r="F23" s="191"/>
      <c r="G23" s="190"/>
      <c r="I23" s="187"/>
      <c r="J23" s="188"/>
      <c r="K23" s="188"/>
      <c r="L23" s="188"/>
      <c r="M23" s="188"/>
      <c r="N23" s="188"/>
      <c r="O23" s="188"/>
      <c r="P23" s="188"/>
      <c r="Q23" s="188"/>
      <c r="R23" s="188"/>
      <c r="S23" s="189"/>
    </row>
    <row r="24" spans="1:20" ht="24" customHeight="1">
      <c r="A24" s="324"/>
      <c r="B24" s="324"/>
      <c r="C24" s="324"/>
      <c r="D24" s="324"/>
      <c r="E24" s="190"/>
      <c r="F24" s="191"/>
      <c r="G24" s="190"/>
      <c r="I24" s="186"/>
      <c r="J24" s="184"/>
      <c r="K24" s="184"/>
      <c r="L24" s="184"/>
      <c r="M24" s="184"/>
      <c r="N24" s="184"/>
      <c r="O24" s="184"/>
      <c r="P24" s="184"/>
      <c r="Q24" s="184"/>
      <c r="R24" s="184"/>
      <c r="S24" s="185"/>
    </row>
    <row r="25" spans="1:20" ht="24" customHeight="1">
      <c r="A25" s="324"/>
      <c r="B25" s="324"/>
      <c r="C25" s="324"/>
      <c r="D25" s="324"/>
      <c r="E25" s="190"/>
      <c r="F25" s="191"/>
      <c r="G25" s="190"/>
      <c r="I25" s="186"/>
      <c r="J25" s="184"/>
      <c r="K25" s="184"/>
      <c r="L25" s="184"/>
      <c r="M25" s="184"/>
      <c r="N25" s="184"/>
      <c r="O25" s="184"/>
      <c r="P25" s="184"/>
      <c r="Q25" s="184"/>
      <c r="R25" s="184"/>
      <c r="S25" s="185"/>
    </row>
    <row r="26" spans="1:20" ht="24" customHeight="1">
      <c r="A26" s="324"/>
      <c r="B26" s="324"/>
      <c r="C26" s="324"/>
      <c r="D26" s="324"/>
      <c r="E26" s="190"/>
      <c r="F26" s="191"/>
      <c r="G26" s="190"/>
      <c r="I26" s="187"/>
      <c r="J26" s="188"/>
      <c r="K26" s="188"/>
      <c r="L26" s="188"/>
      <c r="M26" s="188"/>
      <c r="N26" s="188"/>
      <c r="O26" s="188"/>
      <c r="P26" s="188"/>
      <c r="Q26" s="188"/>
      <c r="R26" s="188"/>
      <c r="S26" s="189"/>
    </row>
    <row r="27" spans="1:20" ht="24" customHeight="1">
      <c r="A27" s="324"/>
      <c r="B27" s="324"/>
      <c r="C27" s="324"/>
      <c r="D27" s="324"/>
      <c r="E27" s="190"/>
      <c r="F27" s="191"/>
      <c r="G27" s="190"/>
      <c r="I27" s="186"/>
      <c r="J27" s="184"/>
      <c r="K27" s="184"/>
      <c r="L27" s="184"/>
      <c r="M27" s="184"/>
      <c r="N27" s="184"/>
      <c r="O27" s="184"/>
      <c r="P27" s="184"/>
      <c r="Q27" s="184"/>
      <c r="R27" s="184"/>
      <c r="S27" s="185"/>
    </row>
    <row r="28" spans="1:20" ht="24" customHeight="1">
      <c r="A28" s="324"/>
      <c r="B28" s="324"/>
      <c r="C28" s="324"/>
      <c r="D28" s="324"/>
      <c r="E28" s="190"/>
      <c r="F28" s="191"/>
      <c r="G28" s="190"/>
      <c r="I28" s="186"/>
      <c r="J28" s="184"/>
      <c r="K28" s="184"/>
      <c r="L28" s="184"/>
      <c r="M28" s="184"/>
      <c r="N28" s="184"/>
      <c r="O28" s="184"/>
      <c r="P28" s="184"/>
      <c r="Q28" s="184"/>
      <c r="R28" s="184"/>
      <c r="S28" s="185"/>
    </row>
    <row r="29" spans="1:20" ht="24" customHeight="1">
      <c r="A29" s="324"/>
      <c r="B29" s="324"/>
      <c r="C29" s="324"/>
      <c r="D29" s="324"/>
      <c r="E29" s="190"/>
      <c r="F29" s="191"/>
      <c r="G29" s="190"/>
      <c r="I29" s="186"/>
      <c r="J29" s="184"/>
      <c r="K29" s="184"/>
      <c r="L29" s="184"/>
      <c r="M29" s="184"/>
      <c r="N29" s="184"/>
      <c r="O29" s="184"/>
      <c r="P29" s="184"/>
      <c r="Q29" s="184"/>
      <c r="R29" s="184"/>
      <c r="S29" s="185"/>
    </row>
    <row r="30" spans="1:20" ht="24" customHeight="1">
      <c r="A30" s="324"/>
      <c r="B30" s="324"/>
      <c r="C30" s="324"/>
      <c r="D30" s="324"/>
      <c r="E30" s="192"/>
      <c r="F30" s="193"/>
      <c r="G30" s="194"/>
      <c r="I30" s="195"/>
      <c r="J30" s="196"/>
      <c r="K30" s="197"/>
      <c r="L30" s="196"/>
      <c r="M30" s="196"/>
      <c r="N30" s="196"/>
      <c r="O30" s="196"/>
      <c r="P30" s="196"/>
      <c r="Q30" s="196"/>
      <c r="R30" s="196"/>
      <c r="S30" s="198"/>
    </row>
    <row r="31" spans="1:20" s="51" customFormat="1" ht="24" customHeight="1">
      <c r="A31" s="325" t="s">
        <v>198</v>
      </c>
      <c r="B31" s="325"/>
      <c r="C31" s="325"/>
      <c r="D31" s="325"/>
      <c r="E31" s="325"/>
      <c r="F31" s="199">
        <f>SUM(F6:F30)</f>
        <v>0</v>
      </c>
      <c r="G31" s="200"/>
      <c r="I31" s="201"/>
      <c r="J31" s="202"/>
      <c r="K31" s="202"/>
      <c r="L31" s="202"/>
      <c r="M31" s="202"/>
      <c r="N31" s="202"/>
      <c r="O31" s="202"/>
      <c r="P31" s="202"/>
      <c r="Q31" s="202"/>
      <c r="R31" s="202"/>
      <c r="S31" s="203"/>
    </row>
    <row r="32" spans="1:20" s="52" customFormat="1" ht="24" customHeight="1">
      <c r="A32" s="204" t="s">
        <v>199</v>
      </c>
      <c r="B32" s="67"/>
      <c r="C32" s="67"/>
      <c r="D32" s="67"/>
      <c r="E32" s="67"/>
      <c r="F32" s="67"/>
      <c r="G32" s="67"/>
      <c r="H32" s="67"/>
      <c r="I32" s="67"/>
      <c r="J32" s="67"/>
      <c r="K32" s="67"/>
      <c r="L32" s="67"/>
      <c r="M32" s="67"/>
      <c r="N32" s="67"/>
      <c r="O32" s="67"/>
      <c r="P32" s="67"/>
      <c r="Q32" s="67"/>
      <c r="R32" s="67"/>
      <c r="S32" s="67"/>
      <c r="T32" s="67"/>
    </row>
  </sheetData>
  <sheetProtection selectLockedCells="1" selectUnlockedCells="1"/>
  <mergeCells count="30">
    <mergeCell ref="A31:E31"/>
    <mergeCell ref="A20:D20"/>
    <mergeCell ref="A21:D21"/>
    <mergeCell ref="A22:D22"/>
    <mergeCell ref="A23:D23"/>
    <mergeCell ref="A24:D24"/>
    <mergeCell ref="A25:D25"/>
    <mergeCell ref="A26:D26"/>
    <mergeCell ref="A27:D27"/>
    <mergeCell ref="A28:D28"/>
    <mergeCell ref="A29:D29"/>
    <mergeCell ref="A30:D30"/>
    <mergeCell ref="A19:D19"/>
    <mergeCell ref="A8:D8"/>
    <mergeCell ref="A9:D9"/>
    <mergeCell ref="A10:D10"/>
    <mergeCell ref="A11:D11"/>
    <mergeCell ref="A12:D12"/>
    <mergeCell ref="A13:D13"/>
    <mergeCell ref="A14:D14"/>
    <mergeCell ref="A15:D15"/>
    <mergeCell ref="A16:D16"/>
    <mergeCell ref="A17:D17"/>
    <mergeCell ref="A18:D18"/>
    <mergeCell ref="A7:D7"/>
    <mergeCell ref="A1:D1"/>
    <mergeCell ref="A4:D4"/>
    <mergeCell ref="I4:J4"/>
    <mergeCell ref="A5:D5"/>
    <mergeCell ref="A6:D6"/>
  </mergeCells>
  <phoneticPr fontId="38"/>
  <pageMargins left="0.27569444444444446" right="0.35416666666666669" top="0.62986111111111109" bottom="0.2361111111111111" header="0.51180555555555551" footer="0.51180555555555551"/>
  <pageSetup paperSize="9" scale="70"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
  <sheetViews>
    <sheetView view="pageBreakPreview" zoomScale="60" zoomScaleNormal="100" workbookViewId="0"/>
  </sheetViews>
  <sheetFormatPr defaultColWidth="3.125" defaultRowHeight="13.5"/>
  <cols>
    <col min="1" max="1" width="6.75" style="205" customWidth="1"/>
    <col min="2" max="2" width="19.25" style="205" customWidth="1"/>
    <col min="3" max="12" width="10" style="205" customWidth="1"/>
    <col min="13" max="18" width="13.375" style="205" customWidth="1"/>
    <col min="19" max="19" width="19.875" style="205" customWidth="1"/>
    <col min="20" max="20" width="13.5" style="205" customWidth="1"/>
    <col min="21" max="21" width="19.875" style="205" customWidth="1"/>
    <col min="22" max="16384" width="3.125" style="205"/>
  </cols>
  <sheetData>
    <row r="1" spans="1:28" s="206" customFormat="1" ht="21">
      <c r="B1" s="326" t="s">
        <v>200</v>
      </c>
      <c r="C1" s="326"/>
      <c r="D1" s="326"/>
      <c r="E1" s="326"/>
      <c r="F1" s="326"/>
      <c r="G1" s="326"/>
      <c r="H1" s="326"/>
      <c r="I1" s="326"/>
      <c r="J1" s="326"/>
      <c r="K1" s="207"/>
      <c r="L1" s="207"/>
      <c r="M1" s="207"/>
      <c r="N1" s="207"/>
      <c r="O1" s="207"/>
      <c r="P1" s="207"/>
      <c r="Q1" s="207"/>
      <c r="R1" s="207"/>
      <c r="S1" s="207"/>
      <c r="T1" s="207"/>
    </row>
    <row r="2" spans="1:28" ht="20.25">
      <c r="A2" s="208"/>
      <c r="B2" s="326"/>
      <c r="C2" s="326"/>
      <c r="D2" s="326"/>
      <c r="E2" s="326"/>
      <c r="F2" s="326"/>
      <c r="G2" s="326"/>
      <c r="H2" s="326"/>
      <c r="I2" s="326"/>
      <c r="J2" s="326"/>
      <c r="K2" s="208"/>
      <c r="L2" s="327" t="str">
        <f>様式１!G3</f>
        <v>真庭２０</v>
      </c>
      <c r="M2" s="327"/>
      <c r="N2" s="327"/>
      <c r="O2" s="327"/>
      <c r="P2" s="327"/>
      <c r="Q2" s="327"/>
      <c r="R2" s="327"/>
      <c r="S2" s="328" t="s">
        <v>25</v>
      </c>
      <c r="T2" s="328"/>
      <c r="U2"/>
      <c r="AB2"/>
    </row>
    <row r="3" spans="1:28" ht="18.75">
      <c r="A3" s="209"/>
      <c r="B3" s="209"/>
      <c r="C3" s="209"/>
      <c r="D3" s="209"/>
      <c r="E3" s="209"/>
      <c r="F3" s="209"/>
      <c r="G3" s="209"/>
      <c r="H3" s="209"/>
      <c r="I3" s="209"/>
      <c r="J3" s="209"/>
      <c r="K3" s="209"/>
      <c r="L3" s="209"/>
      <c r="M3" s="209"/>
      <c r="N3" s="209"/>
      <c r="O3" s="209"/>
      <c r="P3" s="209"/>
      <c r="Q3" s="209"/>
      <c r="R3" s="209"/>
      <c r="S3" s="209"/>
      <c r="T3" s="209">
        <v>1</v>
      </c>
      <c r="U3"/>
      <c r="AB3"/>
    </row>
    <row r="4" spans="1:28" ht="18.75" customHeight="1">
      <c r="A4" s="329" t="s">
        <v>201</v>
      </c>
      <c r="B4" s="210"/>
      <c r="C4" s="330" t="s">
        <v>202</v>
      </c>
      <c r="D4" s="330"/>
      <c r="E4" s="330"/>
      <c r="F4" s="330"/>
      <c r="G4" s="330"/>
      <c r="H4" s="330"/>
      <c r="I4" s="330"/>
      <c r="J4" s="330"/>
      <c r="K4" s="330"/>
      <c r="L4" s="330"/>
      <c r="M4" s="331" t="s">
        <v>203</v>
      </c>
      <c r="N4" s="331"/>
      <c r="O4" s="332" t="s">
        <v>204</v>
      </c>
      <c r="P4" s="332"/>
      <c r="Q4" s="333" t="s">
        <v>131</v>
      </c>
      <c r="R4" s="333"/>
      <c r="S4" s="334" t="s">
        <v>205</v>
      </c>
      <c r="T4" s="334"/>
      <c r="U4" s="338" t="s">
        <v>206</v>
      </c>
      <c r="AB4"/>
    </row>
    <row r="5" spans="1:28" ht="20.25">
      <c r="A5" s="329"/>
      <c r="B5" s="211" t="s">
        <v>207</v>
      </c>
      <c r="C5" s="339" t="s">
        <v>208</v>
      </c>
      <c r="D5" s="339"/>
      <c r="E5" s="339" t="s">
        <v>208</v>
      </c>
      <c r="F5" s="339"/>
      <c r="G5" s="339" t="s">
        <v>208</v>
      </c>
      <c r="H5" s="339"/>
      <c r="I5" s="339" t="s">
        <v>208</v>
      </c>
      <c r="J5" s="339"/>
      <c r="K5" s="339" t="s">
        <v>208</v>
      </c>
      <c r="L5" s="339"/>
      <c r="M5" s="331"/>
      <c r="N5" s="331"/>
      <c r="O5" s="332"/>
      <c r="P5" s="332"/>
      <c r="Q5" s="333"/>
      <c r="R5" s="333"/>
      <c r="S5" s="334"/>
      <c r="T5" s="334"/>
      <c r="U5" s="338"/>
      <c r="AB5"/>
    </row>
    <row r="6" spans="1:28" ht="34.5" customHeight="1">
      <c r="A6" s="329"/>
      <c r="B6" s="212"/>
      <c r="C6" s="340"/>
      <c r="D6" s="340"/>
      <c r="E6" s="340"/>
      <c r="F6" s="340"/>
      <c r="G6" s="341"/>
      <c r="H6" s="341"/>
      <c r="I6" s="335"/>
      <c r="J6" s="335"/>
      <c r="K6" s="335"/>
      <c r="L6" s="335"/>
      <c r="M6" s="331"/>
      <c r="N6" s="331"/>
      <c r="O6" s="332"/>
      <c r="P6" s="332"/>
      <c r="Q6" s="333"/>
      <c r="R6" s="333"/>
      <c r="S6" s="334"/>
      <c r="T6" s="334"/>
      <c r="U6" s="338"/>
      <c r="AB6"/>
    </row>
    <row r="7" spans="1:28" ht="34.5" customHeight="1">
      <c r="A7" s="329"/>
      <c r="B7" s="213" t="s">
        <v>209</v>
      </c>
      <c r="C7" s="336" t="s">
        <v>210</v>
      </c>
      <c r="D7" s="336"/>
      <c r="E7" s="336" t="s">
        <v>210</v>
      </c>
      <c r="F7" s="336"/>
      <c r="G7" s="336" t="s">
        <v>210</v>
      </c>
      <c r="H7" s="336"/>
      <c r="I7" s="336" t="s">
        <v>210</v>
      </c>
      <c r="J7" s="336"/>
      <c r="K7" s="336" t="s">
        <v>210</v>
      </c>
      <c r="L7" s="336"/>
      <c r="M7" s="331"/>
      <c r="N7" s="331"/>
      <c r="O7" s="332"/>
      <c r="P7" s="332"/>
      <c r="Q7" s="333"/>
      <c r="R7" s="333"/>
      <c r="S7" s="337"/>
      <c r="T7" s="337"/>
      <c r="U7" s="338"/>
      <c r="AB7"/>
    </row>
    <row r="8" spans="1:28" ht="66" customHeight="1">
      <c r="A8" s="214">
        <v>1</v>
      </c>
      <c r="B8" s="215">
        <f>様式２!C8</f>
        <v>0</v>
      </c>
      <c r="C8" s="344"/>
      <c r="D8" s="344"/>
      <c r="E8" s="344"/>
      <c r="F8" s="344"/>
      <c r="G8" s="344"/>
      <c r="H8" s="344"/>
      <c r="I8" s="344"/>
      <c r="J8" s="344"/>
      <c r="K8" s="344"/>
      <c r="L8" s="344"/>
      <c r="M8" s="345">
        <f>様式２!G8</f>
        <v>0</v>
      </c>
      <c r="N8" s="345"/>
      <c r="O8" s="342">
        <f t="shared" ref="O8:O27" si="0">SUM(C8:N8)</f>
        <v>0</v>
      </c>
      <c r="P8" s="342"/>
      <c r="Q8" s="343">
        <f>様式２!AE8</f>
        <v>0</v>
      </c>
      <c r="R8" s="343"/>
      <c r="S8" s="216">
        <f t="shared" ref="S8:S27" si="1">SUM(O8)+SUM(Q8)</f>
        <v>0</v>
      </c>
      <c r="T8" s="217" t="s">
        <v>19</v>
      </c>
      <c r="U8" s="218"/>
      <c r="AB8" s="219"/>
    </row>
    <row r="9" spans="1:28" ht="66" customHeight="1">
      <c r="A9" s="214">
        <v>2</v>
      </c>
      <c r="B9" s="215">
        <f>様式２!C9</f>
        <v>0</v>
      </c>
      <c r="C9" s="344"/>
      <c r="D9" s="344"/>
      <c r="E9" s="344"/>
      <c r="F9" s="344"/>
      <c r="G9" s="344"/>
      <c r="H9" s="344"/>
      <c r="I9" s="344"/>
      <c r="J9" s="344"/>
      <c r="K9" s="344"/>
      <c r="L9" s="344"/>
      <c r="M9" s="345">
        <f>様式２!G9</f>
        <v>0</v>
      </c>
      <c r="N9" s="345"/>
      <c r="O9" s="342">
        <f t="shared" si="0"/>
        <v>0</v>
      </c>
      <c r="P9" s="342"/>
      <c r="Q9" s="343">
        <f>様式２!AE9</f>
        <v>0</v>
      </c>
      <c r="R9" s="343"/>
      <c r="S9" s="216">
        <f t="shared" si="1"/>
        <v>0</v>
      </c>
      <c r="T9" s="217" t="s">
        <v>19</v>
      </c>
      <c r="U9" s="218"/>
    </row>
    <row r="10" spans="1:28" ht="66" customHeight="1">
      <c r="A10" s="214">
        <v>3</v>
      </c>
      <c r="B10" s="215">
        <f>様式２!C10</f>
        <v>0</v>
      </c>
      <c r="C10" s="344"/>
      <c r="D10" s="344"/>
      <c r="E10" s="344"/>
      <c r="F10" s="344"/>
      <c r="G10" s="344"/>
      <c r="H10" s="344"/>
      <c r="I10" s="344"/>
      <c r="J10" s="344"/>
      <c r="K10" s="344"/>
      <c r="L10" s="344"/>
      <c r="M10" s="345">
        <f>様式２!G10</f>
        <v>0</v>
      </c>
      <c r="N10" s="345"/>
      <c r="O10" s="342">
        <f t="shared" si="0"/>
        <v>0</v>
      </c>
      <c r="P10" s="342"/>
      <c r="Q10" s="343">
        <f>様式２!AE10</f>
        <v>0</v>
      </c>
      <c r="R10" s="343"/>
      <c r="S10" s="216">
        <f t="shared" si="1"/>
        <v>0</v>
      </c>
      <c r="T10" s="217" t="s">
        <v>19</v>
      </c>
      <c r="U10" s="218"/>
    </row>
    <row r="11" spans="1:28" ht="66" customHeight="1">
      <c r="A11" s="214">
        <v>4</v>
      </c>
      <c r="B11" s="215">
        <f>様式２!C11</f>
        <v>0</v>
      </c>
      <c r="C11" s="344"/>
      <c r="D11" s="344"/>
      <c r="E11" s="344"/>
      <c r="F11" s="344"/>
      <c r="G11" s="344"/>
      <c r="H11" s="344"/>
      <c r="I11" s="344"/>
      <c r="J11" s="344"/>
      <c r="K11" s="344"/>
      <c r="L11" s="344"/>
      <c r="M11" s="345">
        <f>様式２!G11</f>
        <v>0</v>
      </c>
      <c r="N11" s="345"/>
      <c r="O11" s="342">
        <f t="shared" si="0"/>
        <v>0</v>
      </c>
      <c r="P11" s="342"/>
      <c r="Q11" s="343">
        <f>様式２!AE11</f>
        <v>0</v>
      </c>
      <c r="R11" s="343"/>
      <c r="S11" s="216">
        <f t="shared" si="1"/>
        <v>0</v>
      </c>
      <c r="T11" s="217" t="s">
        <v>19</v>
      </c>
      <c r="U11" s="218"/>
    </row>
    <row r="12" spans="1:28" ht="66" customHeight="1">
      <c r="A12" s="214">
        <v>5</v>
      </c>
      <c r="B12" s="215">
        <f>様式２!C12</f>
        <v>0</v>
      </c>
      <c r="C12" s="344"/>
      <c r="D12" s="344"/>
      <c r="E12" s="344"/>
      <c r="F12" s="344"/>
      <c r="G12" s="344"/>
      <c r="H12" s="344"/>
      <c r="I12" s="344"/>
      <c r="J12" s="344"/>
      <c r="K12" s="344"/>
      <c r="L12" s="344"/>
      <c r="M12" s="345">
        <f>様式２!G12</f>
        <v>0</v>
      </c>
      <c r="N12" s="345"/>
      <c r="O12" s="342">
        <f t="shared" si="0"/>
        <v>0</v>
      </c>
      <c r="P12" s="342"/>
      <c r="Q12" s="343">
        <f>様式２!AE12</f>
        <v>0</v>
      </c>
      <c r="R12" s="343"/>
      <c r="S12" s="216">
        <f t="shared" si="1"/>
        <v>0</v>
      </c>
      <c r="T12" s="217" t="s">
        <v>19</v>
      </c>
      <c r="U12" s="218"/>
    </row>
    <row r="13" spans="1:28" ht="66" customHeight="1">
      <c r="A13" s="214">
        <v>6</v>
      </c>
      <c r="B13" s="215">
        <f>様式２!C13</f>
        <v>0</v>
      </c>
      <c r="C13" s="344"/>
      <c r="D13" s="344"/>
      <c r="E13" s="344"/>
      <c r="F13" s="344"/>
      <c r="G13" s="344"/>
      <c r="H13" s="344"/>
      <c r="I13" s="344"/>
      <c r="J13" s="344"/>
      <c r="K13" s="344"/>
      <c r="L13" s="344"/>
      <c r="M13" s="345">
        <f>様式２!G13</f>
        <v>0</v>
      </c>
      <c r="N13" s="345"/>
      <c r="O13" s="342">
        <f t="shared" si="0"/>
        <v>0</v>
      </c>
      <c r="P13" s="342"/>
      <c r="Q13" s="343">
        <f>様式２!AE13</f>
        <v>0</v>
      </c>
      <c r="R13" s="343"/>
      <c r="S13" s="216">
        <f t="shared" si="1"/>
        <v>0</v>
      </c>
      <c r="T13" s="217" t="s">
        <v>19</v>
      </c>
      <c r="U13" s="218"/>
    </row>
    <row r="14" spans="1:28" ht="66" customHeight="1">
      <c r="A14" s="214">
        <v>7</v>
      </c>
      <c r="B14" s="215">
        <f>様式２!C14</f>
        <v>0</v>
      </c>
      <c r="C14" s="344"/>
      <c r="D14" s="344"/>
      <c r="E14" s="344"/>
      <c r="F14" s="344"/>
      <c r="G14" s="344"/>
      <c r="H14" s="344"/>
      <c r="I14" s="344"/>
      <c r="J14" s="344"/>
      <c r="K14" s="344"/>
      <c r="L14" s="344"/>
      <c r="M14" s="345">
        <f>様式２!G14</f>
        <v>0</v>
      </c>
      <c r="N14" s="345"/>
      <c r="O14" s="342">
        <f t="shared" si="0"/>
        <v>0</v>
      </c>
      <c r="P14" s="342"/>
      <c r="Q14" s="343">
        <f>様式２!AE14</f>
        <v>0</v>
      </c>
      <c r="R14" s="343"/>
      <c r="S14" s="216">
        <f t="shared" si="1"/>
        <v>0</v>
      </c>
      <c r="T14" s="217" t="s">
        <v>19</v>
      </c>
      <c r="U14" s="218"/>
    </row>
    <row r="15" spans="1:28" ht="66" customHeight="1">
      <c r="A15" s="214">
        <v>8</v>
      </c>
      <c r="B15" s="215">
        <f>様式２!C15</f>
        <v>0</v>
      </c>
      <c r="C15" s="344"/>
      <c r="D15" s="344"/>
      <c r="E15" s="344"/>
      <c r="F15" s="344"/>
      <c r="G15" s="344"/>
      <c r="H15" s="344"/>
      <c r="I15" s="344"/>
      <c r="J15" s="344"/>
      <c r="K15" s="344"/>
      <c r="L15" s="344"/>
      <c r="M15" s="345">
        <f>様式２!G15</f>
        <v>0</v>
      </c>
      <c r="N15" s="345"/>
      <c r="O15" s="342">
        <f t="shared" si="0"/>
        <v>0</v>
      </c>
      <c r="P15" s="342"/>
      <c r="Q15" s="343">
        <f>様式２!AE15</f>
        <v>0</v>
      </c>
      <c r="R15" s="343"/>
      <c r="S15" s="216">
        <f t="shared" si="1"/>
        <v>0</v>
      </c>
      <c r="T15" s="217" t="s">
        <v>19</v>
      </c>
      <c r="U15" s="218"/>
    </row>
    <row r="16" spans="1:28" ht="66" customHeight="1">
      <c r="A16" s="214">
        <v>9</v>
      </c>
      <c r="B16" s="215">
        <f>様式２!C16</f>
        <v>0</v>
      </c>
      <c r="C16" s="344"/>
      <c r="D16" s="344"/>
      <c r="E16" s="344"/>
      <c r="F16" s="344"/>
      <c r="G16" s="344"/>
      <c r="H16" s="344"/>
      <c r="I16" s="344"/>
      <c r="J16" s="344"/>
      <c r="K16" s="344"/>
      <c r="L16" s="344"/>
      <c r="M16" s="345">
        <f>様式２!G16</f>
        <v>0</v>
      </c>
      <c r="N16" s="345"/>
      <c r="O16" s="342">
        <f t="shared" si="0"/>
        <v>0</v>
      </c>
      <c r="P16" s="342"/>
      <c r="Q16" s="343">
        <f>様式２!AE16</f>
        <v>0</v>
      </c>
      <c r="R16" s="343"/>
      <c r="S16" s="216">
        <f t="shared" si="1"/>
        <v>0</v>
      </c>
      <c r="T16" s="217" t="s">
        <v>19</v>
      </c>
      <c r="U16" s="218"/>
    </row>
    <row r="17" spans="1:21" ht="66" customHeight="1">
      <c r="A17" s="214">
        <v>10</v>
      </c>
      <c r="B17" s="215">
        <f>様式２!C17</f>
        <v>0</v>
      </c>
      <c r="C17" s="344"/>
      <c r="D17" s="344"/>
      <c r="E17" s="344"/>
      <c r="F17" s="344"/>
      <c r="G17" s="344"/>
      <c r="H17" s="344"/>
      <c r="I17" s="344"/>
      <c r="J17" s="344"/>
      <c r="K17" s="344"/>
      <c r="L17" s="344"/>
      <c r="M17" s="345">
        <f>様式２!G17</f>
        <v>0</v>
      </c>
      <c r="N17" s="345"/>
      <c r="O17" s="342">
        <f t="shared" si="0"/>
        <v>0</v>
      </c>
      <c r="P17" s="342"/>
      <c r="Q17" s="343">
        <f>様式２!AE17</f>
        <v>0</v>
      </c>
      <c r="R17" s="343"/>
      <c r="S17" s="216">
        <f t="shared" si="1"/>
        <v>0</v>
      </c>
      <c r="T17" s="217" t="s">
        <v>19</v>
      </c>
      <c r="U17" s="218"/>
    </row>
    <row r="18" spans="1:21" ht="66" customHeight="1">
      <c r="A18" s="214">
        <v>11</v>
      </c>
      <c r="B18" s="215">
        <f>様式２!C18</f>
        <v>0</v>
      </c>
      <c r="C18" s="344"/>
      <c r="D18" s="344"/>
      <c r="E18" s="344"/>
      <c r="F18" s="344"/>
      <c r="G18" s="344"/>
      <c r="H18" s="344"/>
      <c r="I18" s="344"/>
      <c r="J18" s="344"/>
      <c r="K18" s="344"/>
      <c r="L18" s="344"/>
      <c r="M18" s="345">
        <f>様式２!G18</f>
        <v>0</v>
      </c>
      <c r="N18" s="345"/>
      <c r="O18" s="342">
        <f t="shared" si="0"/>
        <v>0</v>
      </c>
      <c r="P18" s="342"/>
      <c r="Q18" s="343">
        <f>様式２!AE18</f>
        <v>0</v>
      </c>
      <c r="R18" s="343"/>
      <c r="S18" s="216">
        <f t="shared" si="1"/>
        <v>0</v>
      </c>
      <c r="T18" s="217" t="s">
        <v>19</v>
      </c>
      <c r="U18" s="218"/>
    </row>
    <row r="19" spans="1:21" ht="66" customHeight="1">
      <c r="A19" s="214">
        <v>12</v>
      </c>
      <c r="B19" s="215">
        <f>様式２!C19</f>
        <v>0</v>
      </c>
      <c r="C19" s="344"/>
      <c r="D19" s="344"/>
      <c r="E19" s="344"/>
      <c r="F19" s="344"/>
      <c r="G19" s="344"/>
      <c r="H19" s="344"/>
      <c r="I19" s="344"/>
      <c r="J19" s="344"/>
      <c r="K19" s="344"/>
      <c r="L19" s="344"/>
      <c r="M19" s="345">
        <f>様式２!G19</f>
        <v>0</v>
      </c>
      <c r="N19" s="345"/>
      <c r="O19" s="342">
        <f t="shared" si="0"/>
        <v>0</v>
      </c>
      <c r="P19" s="342"/>
      <c r="Q19" s="343">
        <f>様式２!AE19</f>
        <v>0</v>
      </c>
      <c r="R19" s="343"/>
      <c r="S19" s="216">
        <f t="shared" si="1"/>
        <v>0</v>
      </c>
      <c r="T19" s="217" t="s">
        <v>19</v>
      </c>
      <c r="U19" s="218"/>
    </row>
    <row r="20" spans="1:21" ht="66" customHeight="1">
      <c r="A20" s="214">
        <v>13</v>
      </c>
      <c r="B20" s="215">
        <f>様式２!C20</f>
        <v>0</v>
      </c>
      <c r="C20" s="344"/>
      <c r="D20" s="344"/>
      <c r="E20" s="344"/>
      <c r="F20" s="344"/>
      <c r="G20" s="344"/>
      <c r="H20" s="344"/>
      <c r="I20" s="344"/>
      <c r="J20" s="344"/>
      <c r="K20" s="344"/>
      <c r="L20" s="344"/>
      <c r="M20" s="345">
        <f>様式２!G20</f>
        <v>0</v>
      </c>
      <c r="N20" s="345"/>
      <c r="O20" s="342">
        <f t="shared" si="0"/>
        <v>0</v>
      </c>
      <c r="P20" s="342"/>
      <c r="Q20" s="343">
        <f>様式２!AE20</f>
        <v>0</v>
      </c>
      <c r="R20" s="343"/>
      <c r="S20" s="216">
        <f t="shared" si="1"/>
        <v>0</v>
      </c>
      <c r="T20" s="217" t="s">
        <v>19</v>
      </c>
      <c r="U20" s="218"/>
    </row>
    <row r="21" spans="1:21" ht="66" customHeight="1">
      <c r="A21" s="214">
        <v>14</v>
      </c>
      <c r="B21" s="215">
        <f>様式２!C21</f>
        <v>0</v>
      </c>
      <c r="C21" s="344"/>
      <c r="D21" s="344"/>
      <c r="E21" s="344"/>
      <c r="F21" s="344"/>
      <c r="G21" s="344"/>
      <c r="H21" s="344"/>
      <c r="I21" s="344"/>
      <c r="J21" s="344"/>
      <c r="K21" s="344"/>
      <c r="L21" s="344"/>
      <c r="M21" s="345">
        <f>様式２!G21</f>
        <v>0</v>
      </c>
      <c r="N21" s="345"/>
      <c r="O21" s="342">
        <f t="shared" si="0"/>
        <v>0</v>
      </c>
      <c r="P21" s="342"/>
      <c r="Q21" s="343">
        <f>様式２!AE21</f>
        <v>0</v>
      </c>
      <c r="R21" s="343"/>
      <c r="S21" s="216">
        <f t="shared" si="1"/>
        <v>0</v>
      </c>
      <c r="T21" s="217" t="s">
        <v>19</v>
      </c>
      <c r="U21" s="218"/>
    </row>
    <row r="22" spans="1:21" ht="66" customHeight="1">
      <c r="A22" s="214">
        <v>15</v>
      </c>
      <c r="B22" s="215">
        <f>様式２!C22</f>
        <v>0</v>
      </c>
      <c r="C22" s="344"/>
      <c r="D22" s="344"/>
      <c r="E22" s="344"/>
      <c r="F22" s="344"/>
      <c r="G22" s="344"/>
      <c r="H22" s="344"/>
      <c r="I22" s="344"/>
      <c r="J22" s="344"/>
      <c r="K22" s="344"/>
      <c r="L22" s="344"/>
      <c r="M22" s="345">
        <f>様式２!G22</f>
        <v>0</v>
      </c>
      <c r="N22" s="345"/>
      <c r="O22" s="342">
        <f t="shared" si="0"/>
        <v>0</v>
      </c>
      <c r="P22" s="342"/>
      <c r="Q22" s="343">
        <f>様式２!AE22</f>
        <v>0</v>
      </c>
      <c r="R22" s="343"/>
      <c r="S22" s="216">
        <f t="shared" si="1"/>
        <v>0</v>
      </c>
      <c r="T22" s="217" t="s">
        <v>19</v>
      </c>
      <c r="U22" s="218"/>
    </row>
    <row r="23" spans="1:21" ht="66" customHeight="1">
      <c r="A23" s="214">
        <v>16</v>
      </c>
      <c r="B23" s="215">
        <f>様式２!C23</f>
        <v>0</v>
      </c>
      <c r="C23" s="344"/>
      <c r="D23" s="344"/>
      <c r="E23" s="344"/>
      <c r="F23" s="344"/>
      <c r="G23" s="344"/>
      <c r="H23" s="344"/>
      <c r="I23" s="344"/>
      <c r="J23" s="344"/>
      <c r="K23" s="344"/>
      <c r="L23" s="344"/>
      <c r="M23" s="345">
        <f>様式２!G23</f>
        <v>0</v>
      </c>
      <c r="N23" s="345"/>
      <c r="O23" s="342">
        <f t="shared" si="0"/>
        <v>0</v>
      </c>
      <c r="P23" s="342"/>
      <c r="Q23" s="343">
        <f>様式２!AE23</f>
        <v>0</v>
      </c>
      <c r="R23" s="343"/>
      <c r="S23" s="216">
        <f t="shared" si="1"/>
        <v>0</v>
      </c>
      <c r="T23" s="217" t="s">
        <v>19</v>
      </c>
      <c r="U23" s="218"/>
    </row>
    <row r="24" spans="1:21" ht="66" customHeight="1">
      <c r="A24" s="214">
        <v>17</v>
      </c>
      <c r="B24" s="215">
        <f>様式２!C24</f>
        <v>0</v>
      </c>
      <c r="C24" s="344"/>
      <c r="D24" s="344"/>
      <c r="E24" s="344"/>
      <c r="F24" s="344"/>
      <c r="G24" s="344"/>
      <c r="H24" s="344"/>
      <c r="I24" s="344"/>
      <c r="J24" s="344"/>
      <c r="K24" s="344"/>
      <c r="L24" s="344"/>
      <c r="M24" s="345">
        <f>様式２!G24</f>
        <v>0</v>
      </c>
      <c r="N24" s="345"/>
      <c r="O24" s="342">
        <f t="shared" si="0"/>
        <v>0</v>
      </c>
      <c r="P24" s="342"/>
      <c r="Q24" s="343">
        <f>様式２!AE24</f>
        <v>0</v>
      </c>
      <c r="R24" s="343"/>
      <c r="S24" s="216">
        <f t="shared" si="1"/>
        <v>0</v>
      </c>
      <c r="T24" s="217" t="s">
        <v>19</v>
      </c>
      <c r="U24" s="218"/>
    </row>
    <row r="25" spans="1:21" ht="66" customHeight="1">
      <c r="A25" s="214">
        <v>18</v>
      </c>
      <c r="B25" s="215">
        <f>様式２!C25</f>
        <v>0</v>
      </c>
      <c r="C25" s="344"/>
      <c r="D25" s="344"/>
      <c r="E25" s="344"/>
      <c r="F25" s="344"/>
      <c r="G25" s="344"/>
      <c r="H25" s="344"/>
      <c r="I25" s="344"/>
      <c r="J25" s="344"/>
      <c r="K25" s="344"/>
      <c r="L25" s="344"/>
      <c r="M25" s="345">
        <f>様式２!G25</f>
        <v>0</v>
      </c>
      <c r="N25" s="345"/>
      <c r="O25" s="342">
        <f t="shared" si="0"/>
        <v>0</v>
      </c>
      <c r="P25" s="342"/>
      <c r="Q25" s="343">
        <f>様式２!AE25</f>
        <v>0</v>
      </c>
      <c r="R25" s="343"/>
      <c r="S25" s="216">
        <f t="shared" si="1"/>
        <v>0</v>
      </c>
      <c r="T25" s="217" t="s">
        <v>19</v>
      </c>
      <c r="U25" s="218"/>
    </row>
    <row r="26" spans="1:21" ht="66" customHeight="1">
      <c r="A26" s="214">
        <v>19</v>
      </c>
      <c r="B26" s="215">
        <f>様式２!C26</f>
        <v>0</v>
      </c>
      <c r="C26" s="344"/>
      <c r="D26" s="344"/>
      <c r="E26" s="344"/>
      <c r="F26" s="344"/>
      <c r="G26" s="344"/>
      <c r="H26" s="344"/>
      <c r="I26" s="344"/>
      <c r="J26" s="344"/>
      <c r="K26" s="344"/>
      <c r="L26" s="344"/>
      <c r="M26" s="345">
        <f>様式２!G26</f>
        <v>0</v>
      </c>
      <c r="N26" s="345"/>
      <c r="O26" s="342">
        <f t="shared" si="0"/>
        <v>0</v>
      </c>
      <c r="P26" s="342"/>
      <c r="Q26" s="343">
        <f>様式２!AE26</f>
        <v>0</v>
      </c>
      <c r="R26" s="343"/>
      <c r="S26" s="216">
        <f t="shared" si="1"/>
        <v>0</v>
      </c>
      <c r="T26" s="217" t="s">
        <v>19</v>
      </c>
      <c r="U26" s="218"/>
    </row>
    <row r="27" spans="1:21" ht="66" customHeight="1">
      <c r="A27" s="214">
        <v>20</v>
      </c>
      <c r="B27" s="215">
        <f>様式２!C27</f>
        <v>0</v>
      </c>
      <c r="C27" s="344"/>
      <c r="D27" s="344"/>
      <c r="E27" s="344"/>
      <c r="F27" s="344"/>
      <c r="G27" s="344"/>
      <c r="H27" s="344"/>
      <c r="I27" s="344"/>
      <c r="J27" s="344"/>
      <c r="K27" s="344"/>
      <c r="L27" s="344"/>
      <c r="M27" s="345">
        <f>様式２!G27</f>
        <v>0</v>
      </c>
      <c r="N27" s="345"/>
      <c r="O27" s="342">
        <f t="shared" si="0"/>
        <v>0</v>
      </c>
      <c r="P27" s="342"/>
      <c r="Q27" s="343">
        <f>様式２!AE27</f>
        <v>0</v>
      </c>
      <c r="R27" s="343"/>
      <c r="S27" s="216">
        <f t="shared" si="1"/>
        <v>0</v>
      </c>
      <c r="T27" s="217" t="s">
        <v>19</v>
      </c>
      <c r="U27" s="220"/>
    </row>
    <row r="28" spans="1:21" ht="42.75" customHeight="1">
      <c r="A28" s="347" t="s">
        <v>211</v>
      </c>
      <c r="B28" s="347"/>
      <c r="C28" s="347"/>
      <c r="D28" s="347"/>
      <c r="E28" s="347"/>
      <c r="F28" s="347"/>
      <c r="G28" s="347"/>
      <c r="H28" s="347"/>
      <c r="I28" s="347"/>
      <c r="J28" s="347"/>
      <c r="K28" s="347"/>
      <c r="L28" s="347"/>
      <c r="M28" s="347"/>
      <c r="N28" s="347"/>
      <c r="O28" s="347"/>
      <c r="P28" s="347"/>
      <c r="Q28" s="347"/>
      <c r="R28" s="347"/>
      <c r="S28" s="221">
        <f>SUM(S8:S27)</f>
        <v>0</v>
      </c>
      <c r="T28" s="222" t="s">
        <v>19</v>
      </c>
    </row>
    <row r="29" spans="1:21" ht="62.25" customHeight="1">
      <c r="A29" s="209"/>
      <c r="B29" s="209"/>
      <c r="C29" s="346">
        <f>SUM(C8:D27)</f>
        <v>0</v>
      </c>
      <c r="D29" s="346"/>
      <c r="E29" s="346">
        <f>SUM(E8:F27)</f>
        <v>0</v>
      </c>
      <c r="F29" s="346"/>
      <c r="G29" s="346">
        <f>SUM(G8:H27)</f>
        <v>0</v>
      </c>
      <c r="H29" s="346"/>
      <c r="I29" s="346">
        <f>SUM(I8:J27)</f>
        <v>0</v>
      </c>
      <c r="J29" s="346"/>
      <c r="K29" s="346">
        <f>SUM(K8:L27)</f>
        <v>0</v>
      </c>
      <c r="L29" s="346"/>
      <c r="M29" s="346">
        <f>SUM(M8:N27)</f>
        <v>0</v>
      </c>
      <c r="N29" s="346"/>
      <c r="O29" s="346">
        <f>SUM(C29:N29)</f>
        <v>0</v>
      </c>
      <c r="P29" s="346"/>
      <c r="Q29" s="346">
        <f>SUM(Q8:R27)</f>
        <v>0</v>
      </c>
      <c r="R29" s="346"/>
      <c r="S29" s="346">
        <f>SUM(O29:R29)</f>
        <v>0</v>
      </c>
      <c r="T29" s="346"/>
    </row>
  </sheetData>
  <sheetProtection selectLockedCells="1" selectUnlockedCells="1"/>
  <mergeCells count="196">
    <mergeCell ref="S29:T29"/>
    <mergeCell ref="A28:R28"/>
    <mergeCell ref="C29:D29"/>
    <mergeCell ref="E29:F29"/>
    <mergeCell ref="G29:H29"/>
    <mergeCell ref="I29:J29"/>
    <mergeCell ref="K29:L29"/>
    <mergeCell ref="M29:N29"/>
    <mergeCell ref="O29:P29"/>
    <mergeCell ref="Q29:R29"/>
    <mergeCell ref="O26:P26"/>
    <mergeCell ref="Q26:R26"/>
    <mergeCell ref="C27:D27"/>
    <mergeCell ref="E27:F27"/>
    <mergeCell ref="G27:H27"/>
    <mergeCell ref="I27:J27"/>
    <mergeCell ref="K27:L27"/>
    <mergeCell ref="M27:N27"/>
    <mergeCell ref="O27:P27"/>
    <mergeCell ref="Q27:R27"/>
    <mergeCell ref="C26:D26"/>
    <mergeCell ref="E26:F26"/>
    <mergeCell ref="G26:H26"/>
    <mergeCell ref="I26:J26"/>
    <mergeCell ref="K26:L26"/>
    <mergeCell ref="M26:N26"/>
    <mergeCell ref="O24:P24"/>
    <mergeCell ref="Q24:R24"/>
    <mergeCell ref="C25:D25"/>
    <mergeCell ref="E25:F25"/>
    <mergeCell ref="G25:H25"/>
    <mergeCell ref="I25:J25"/>
    <mergeCell ref="K25:L25"/>
    <mergeCell ref="M25:N25"/>
    <mergeCell ref="O25:P25"/>
    <mergeCell ref="Q25:R25"/>
    <mergeCell ref="C24:D24"/>
    <mergeCell ref="E24:F24"/>
    <mergeCell ref="G24:H24"/>
    <mergeCell ref="I24:J24"/>
    <mergeCell ref="K24:L24"/>
    <mergeCell ref="M24:N24"/>
    <mergeCell ref="O22:P22"/>
    <mergeCell ref="Q22:R22"/>
    <mergeCell ref="C23:D23"/>
    <mergeCell ref="E23:F23"/>
    <mergeCell ref="G23:H23"/>
    <mergeCell ref="I23:J23"/>
    <mergeCell ref="K23:L23"/>
    <mergeCell ref="M23:N23"/>
    <mergeCell ref="O23:P23"/>
    <mergeCell ref="Q23:R23"/>
    <mergeCell ref="C22:D22"/>
    <mergeCell ref="E22:F22"/>
    <mergeCell ref="G22:H22"/>
    <mergeCell ref="I22:J22"/>
    <mergeCell ref="K22:L22"/>
    <mergeCell ref="M22:N22"/>
    <mergeCell ref="O20:P20"/>
    <mergeCell ref="Q20:R20"/>
    <mergeCell ref="C21:D21"/>
    <mergeCell ref="E21:F21"/>
    <mergeCell ref="G21:H21"/>
    <mergeCell ref="I21:J21"/>
    <mergeCell ref="K21:L21"/>
    <mergeCell ref="M21:N21"/>
    <mergeCell ref="O21:P21"/>
    <mergeCell ref="Q21:R21"/>
    <mergeCell ref="C20:D20"/>
    <mergeCell ref="E20:F20"/>
    <mergeCell ref="G20:H20"/>
    <mergeCell ref="I20:J20"/>
    <mergeCell ref="K20:L20"/>
    <mergeCell ref="M20:N20"/>
    <mergeCell ref="O18:P18"/>
    <mergeCell ref="Q18:R18"/>
    <mergeCell ref="C19:D19"/>
    <mergeCell ref="E19:F19"/>
    <mergeCell ref="G19:H19"/>
    <mergeCell ref="I19:J19"/>
    <mergeCell ref="K19:L19"/>
    <mergeCell ref="M19:N19"/>
    <mergeCell ref="O19:P19"/>
    <mergeCell ref="Q19:R19"/>
    <mergeCell ref="C18:D18"/>
    <mergeCell ref="E18:F18"/>
    <mergeCell ref="G18:H18"/>
    <mergeCell ref="I18:J18"/>
    <mergeCell ref="K18:L18"/>
    <mergeCell ref="M18:N18"/>
    <mergeCell ref="O16:P16"/>
    <mergeCell ref="Q16:R16"/>
    <mergeCell ref="C17:D17"/>
    <mergeCell ref="E17:F17"/>
    <mergeCell ref="G17:H17"/>
    <mergeCell ref="I17:J17"/>
    <mergeCell ref="K17:L17"/>
    <mergeCell ref="M17:N17"/>
    <mergeCell ref="O17:P17"/>
    <mergeCell ref="Q17:R17"/>
    <mergeCell ref="C16:D16"/>
    <mergeCell ref="E16:F16"/>
    <mergeCell ref="G16:H16"/>
    <mergeCell ref="I16:J16"/>
    <mergeCell ref="K16:L16"/>
    <mergeCell ref="M16:N16"/>
    <mergeCell ref="O14:P14"/>
    <mergeCell ref="Q14:R14"/>
    <mergeCell ref="C15:D15"/>
    <mergeCell ref="E15:F15"/>
    <mergeCell ref="G15:H15"/>
    <mergeCell ref="I15:J15"/>
    <mergeCell ref="K15:L15"/>
    <mergeCell ref="M15:N15"/>
    <mergeCell ref="O15:P15"/>
    <mergeCell ref="Q15:R15"/>
    <mergeCell ref="C14:D14"/>
    <mergeCell ref="E14:F14"/>
    <mergeCell ref="G14:H14"/>
    <mergeCell ref="I14:J14"/>
    <mergeCell ref="K14:L14"/>
    <mergeCell ref="M14:N14"/>
    <mergeCell ref="O12:P12"/>
    <mergeCell ref="Q12:R12"/>
    <mergeCell ref="C13:D13"/>
    <mergeCell ref="E13:F13"/>
    <mergeCell ref="G13:H13"/>
    <mergeCell ref="I13:J13"/>
    <mergeCell ref="K13:L13"/>
    <mergeCell ref="M13:N13"/>
    <mergeCell ref="O13:P13"/>
    <mergeCell ref="Q13:R13"/>
    <mergeCell ref="C12:D12"/>
    <mergeCell ref="E12:F12"/>
    <mergeCell ref="G12:H12"/>
    <mergeCell ref="I12:J12"/>
    <mergeCell ref="K12:L12"/>
    <mergeCell ref="M12:N12"/>
    <mergeCell ref="O10:P10"/>
    <mergeCell ref="Q10:R10"/>
    <mergeCell ref="C11:D11"/>
    <mergeCell ref="E11:F11"/>
    <mergeCell ref="G11:H11"/>
    <mergeCell ref="I11:J11"/>
    <mergeCell ref="K11:L11"/>
    <mergeCell ref="M11:N11"/>
    <mergeCell ref="O11:P11"/>
    <mergeCell ref="Q11:R11"/>
    <mergeCell ref="C10:D10"/>
    <mergeCell ref="E10:F10"/>
    <mergeCell ref="G10:H10"/>
    <mergeCell ref="I10:J10"/>
    <mergeCell ref="K10:L10"/>
    <mergeCell ref="M10:N10"/>
    <mergeCell ref="O8:P8"/>
    <mergeCell ref="Q8:R8"/>
    <mergeCell ref="C9:D9"/>
    <mergeCell ref="E9:F9"/>
    <mergeCell ref="G9:H9"/>
    <mergeCell ref="I9:J9"/>
    <mergeCell ref="K9:L9"/>
    <mergeCell ref="M9:N9"/>
    <mergeCell ref="O9:P9"/>
    <mergeCell ref="Q9:R9"/>
    <mergeCell ref="C8:D8"/>
    <mergeCell ref="E8:F8"/>
    <mergeCell ref="G8:H8"/>
    <mergeCell ref="I8:J8"/>
    <mergeCell ref="K8:L8"/>
    <mergeCell ref="M8:N8"/>
    <mergeCell ref="U4:U7"/>
    <mergeCell ref="C5:D5"/>
    <mergeCell ref="E5:F5"/>
    <mergeCell ref="G5:H5"/>
    <mergeCell ref="I5:J5"/>
    <mergeCell ref="K5:L5"/>
    <mergeCell ref="C6:D6"/>
    <mergeCell ref="E6:F6"/>
    <mergeCell ref="G6:H6"/>
    <mergeCell ref="I6:J6"/>
    <mergeCell ref="B1:J2"/>
    <mergeCell ref="L2:R2"/>
    <mergeCell ref="S2:T2"/>
    <mergeCell ref="A4:A7"/>
    <mergeCell ref="C4:L4"/>
    <mergeCell ref="M4:N7"/>
    <mergeCell ref="O4:P7"/>
    <mergeCell ref="Q4:R7"/>
    <mergeCell ref="S4:T6"/>
    <mergeCell ref="K6:L6"/>
    <mergeCell ref="C7:D7"/>
    <mergeCell ref="E7:F7"/>
    <mergeCell ref="G7:H7"/>
    <mergeCell ref="I7:J7"/>
    <mergeCell ref="K7:L7"/>
    <mergeCell ref="S7:T7"/>
  </mergeCells>
  <phoneticPr fontId="38"/>
  <pageMargins left="0.39370078740157483" right="0.43307086614173229" top="0.55118110236220474" bottom="0.19685039370078741" header="0.51181102362204722" footer="0.51181102362204722"/>
  <pageSetup paperSize="9" scale="54"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実績かがみ</vt:lpstr>
      <vt:lpstr>様式１</vt:lpstr>
      <vt:lpstr>様式２</vt:lpstr>
      <vt:lpstr>様式３</vt:lpstr>
      <vt:lpstr>個人支払調書</vt:lpstr>
      <vt:lpstr>個人支払調書!__xlnm.Print_Area</vt:lpstr>
      <vt:lpstr>実績かがみ!__xlnm.Print_Area</vt:lpstr>
      <vt:lpstr>様式１!__xlnm.Print_Area</vt:lpstr>
      <vt:lpstr>様式２!__xlnm.Print_Area</vt:lpstr>
      <vt:lpstr>様式３!__xlnm.Print_Area</vt:lpstr>
      <vt:lpstr>個人支払調書!__xlnm.Print_Titles</vt:lpstr>
      <vt:lpstr>様式２!__xlnm.Print_Titles</vt:lpstr>
      <vt:lpstr>個人支払調書!Print_Area</vt:lpstr>
      <vt:lpstr>実績かがみ!Print_Area</vt:lpstr>
      <vt:lpstr>様式１!Print_Area</vt:lpstr>
      <vt:lpstr>様式２!Print_Area</vt:lpstr>
      <vt:lpstr>様式３!Print_Area</vt:lpstr>
      <vt:lpstr>個人支払調書!Print_Titles</vt:lpstr>
      <vt:lpstr>様式２!Print_Titles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140010000</dc:creator>
  <cp:lastModifiedBy>user</cp:lastModifiedBy>
  <cp:lastPrinted>2022-01-21T06:23:49Z</cp:lastPrinted>
  <dcterms:created xsi:type="dcterms:W3CDTF">2020-12-28T05:47:41Z</dcterms:created>
  <dcterms:modified xsi:type="dcterms:W3CDTF">2022-02-10T00:23:20Z</dcterms:modified>
</cp:coreProperties>
</file>